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filterPrivacy="1" defaultThemeVersion="124226"/>
  <xr:revisionPtr revIDLastSave="0" documentId="8_{64D20A1C-5348-45ED-8A81-2E743A6F5372}" xr6:coauthVersionLast="47" xr6:coauthVersionMax="47" xr10:uidLastSave="{00000000-0000-0000-0000-000000000000}"/>
  <bookViews>
    <workbookView xWindow="-120" yWindow="-120" windowWidth="29040" windowHeight="15840" xr2:uid="{00000000-000D-0000-FFFF-FFFF00000000}"/>
  </bookViews>
  <sheets>
    <sheet name="Лист1" sheetId="1" r:id="rId1"/>
    <sheet name="Лист2" sheetId="2" r:id="rId2"/>
    <sheet name="Лист3" sheetId="3" r:id="rId3"/>
  </sheets>
  <calcPr calcId="181029"/>
</workbook>
</file>

<file path=xl/calcChain.xml><?xml version="1.0" encoding="utf-8"?>
<calcChain xmlns="http://schemas.openxmlformats.org/spreadsheetml/2006/main">
  <c r="G100" i="1" l="1"/>
  <c r="G99" i="1" s="1"/>
  <c r="G98" i="1" s="1"/>
  <c r="G101" i="1"/>
  <c r="G76" i="1"/>
  <c r="G75" i="1" s="1"/>
  <c r="G74" i="1" s="1"/>
  <c r="G73" i="1" s="1"/>
  <c r="G48" i="1"/>
  <c r="G17" i="1"/>
  <c r="G12" i="1"/>
  <c r="G96" i="1"/>
  <c r="G95" i="1" s="1"/>
  <c r="G87" i="1" l="1"/>
  <c r="G85" i="1"/>
  <c r="G69" i="1"/>
  <c r="G68" i="1" s="1"/>
  <c r="G67" i="1" s="1"/>
  <c r="G66" i="1" s="1"/>
  <c r="G65" i="1" s="1"/>
  <c r="G64" i="1" s="1"/>
  <c r="G63" i="1" s="1"/>
  <c r="G37" i="1"/>
  <c r="G89" i="1" l="1"/>
  <c r="G84" i="1" l="1"/>
  <c r="G83" i="1" s="1"/>
  <c r="G81" i="1"/>
  <c r="G80" i="1" s="1"/>
  <c r="G79" i="1" s="1"/>
  <c r="G78" i="1" s="1"/>
  <c r="G72" i="1" l="1"/>
  <c r="G94" i="1"/>
  <c r="G93" i="1" s="1"/>
  <c r="G61" i="1"/>
  <c r="G60" i="1" s="1"/>
  <c r="G59" i="1" s="1"/>
  <c r="G58" i="1" s="1"/>
  <c r="G57" i="1" s="1"/>
  <c r="G55" i="1"/>
  <c r="G54" i="1" s="1"/>
  <c r="G53" i="1" s="1"/>
  <c r="G52" i="1" s="1"/>
  <c r="G51" i="1" s="1"/>
  <c r="G47" i="1"/>
  <c r="G46" i="1" s="1"/>
  <c r="G45" i="1" s="1"/>
  <c r="G44" i="1" s="1"/>
  <c r="G41" i="1"/>
  <c r="G40" i="1" s="1"/>
  <c r="G39" i="1" s="1"/>
  <c r="G26" i="1"/>
  <c r="G36" i="1"/>
  <c r="G35" i="1" s="1"/>
  <c r="G34" i="1" s="1"/>
  <c r="G31" i="1"/>
  <c r="G30" i="1" s="1"/>
  <c r="G29" i="1" s="1"/>
  <c r="G28" i="1" s="1"/>
  <c r="G20" i="1"/>
  <c r="G22" i="1"/>
  <c r="G24" i="1"/>
  <c r="G11" i="1"/>
  <c r="G10" i="1" s="1"/>
  <c r="G9" i="1" s="1"/>
  <c r="G91" i="1" l="1"/>
  <c r="G92" i="1"/>
  <c r="G33" i="1"/>
  <c r="G16" i="1"/>
  <c r="G15" i="1" s="1"/>
  <c r="G14" i="1" s="1"/>
  <c r="G50" i="1"/>
  <c r="G8" i="1" l="1"/>
  <c r="G71" i="1"/>
  <c r="G7" i="1" s="1"/>
</calcChain>
</file>

<file path=xl/sharedStrings.xml><?xml version="1.0" encoding="utf-8"?>
<sst xmlns="http://schemas.openxmlformats.org/spreadsheetml/2006/main" count="493" uniqueCount="149">
  <si>
    <t>(рублей)</t>
  </si>
  <si>
    <t>Рз</t>
  </si>
  <si>
    <t>ПР</t>
  </si>
  <si>
    <t>ЦСР</t>
  </si>
  <si>
    <t>ВР</t>
  </si>
  <si>
    <t>Общегосударственные вопросы</t>
  </si>
  <si>
    <t>01</t>
  </si>
  <si>
    <t>00</t>
  </si>
  <si>
    <t>02</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</si>
  <si>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</si>
  <si>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</si>
  <si>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</si>
  <si>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</si>
  <si>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</si>
  <si>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</si>
  <si>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</si>
  <si>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</si>
  <si>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04</t>
  </si>
  <si>
    <t>Обеспечение функционирования местных администраций</t>
  </si>
  <si>
    <t>73 0 00 00000</t>
  </si>
  <si>
    <t>73 1 00 00000</t>
  </si>
  <si>
    <t>73 1 00 С1402</t>
  </si>
  <si>
    <t>Иные бюджетные ассигнования</t>
  </si>
  <si>
    <t>800</t>
  </si>
  <si>
    <t>500</t>
  </si>
  <si>
    <t>73 1 00 П1484</t>
  </si>
  <si>
    <t>73 1 00 П1485</t>
  </si>
  <si>
    <t>73 1 00 П1486</t>
  </si>
  <si>
    <t>Иные межбюджетные трансферты на передачу полномочий на осуществление внешнего финансового контроля</t>
  </si>
  <si>
    <t>Иные межбюджетные трансферты</t>
  </si>
  <si>
    <t xml:space="preserve">Иные межбюджетные трансферты на передачу полномочий по осуществлению внутреннего муниципального финансового контроля </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</si>
  <si>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</si>
  <si>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09 0 00 00000</t>
  </si>
  <si>
    <t>09 1 00 00000</t>
  </si>
  <si>
    <t>09 1 01 00000</t>
  </si>
  <si>
    <t>Основное мероприятие "Мероприятия, направленные на развитие муниципальной службы"</t>
  </si>
  <si>
    <t>09 1 01 С1437</t>
  </si>
  <si>
    <t>Обеспечение условий для развития муниципальной службы</t>
  </si>
  <si>
    <t>Закупка товаров, работ и услуг для обеспечения государственных (муниципальных) нужд</t>
  </si>
  <si>
    <t>200</t>
  </si>
  <si>
    <t>13</t>
  </si>
  <si>
    <t>Другие общегосударственные вопросы</t>
  </si>
  <si>
    <t>12 0 00 00000</t>
  </si>
  <si>
    <t>12 2 00 00000</t>
  </si>
  <si>
    <t>12 2 01 00000</t>
  </si>
  <si>
    <t>12 2 01 С1435</t>
  </si>
  <si>
    <t>73 1 00 П1487</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</si>
  <si>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</si>
  <si>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76 0 00 00000</t>
  </si>
  <si>
    <t xml:space="preserve">Реализация  функций органов местного самоуправления, связанных с общегосударственным управлением </t>
  </si>
  <si>
    <t>76 1 00 00000</t>
  </si>
  <si>
    <t>Выполнение  других обязательств муниципальных образований</t>
  </si>
  <si>
    <t>76 1 00 С1404</t>
  </si>
  <si>
    <t>Выполнение  других (прочих) обязательств органа местного самоуправления</t>
  </si>
  <si>
    <t>Национальная оборона</t>
  </si>
  <si>
    <t>Мобилизационная и вневойсковая подотовка</t>
  </si>
  <si>
    <t>03</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</si>
  <si>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</si>
  <si>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</si>
  <si>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</si>
  <si>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</si>
  <si>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77 2 00 51180</t>
  </si>
  <si>
    <t>Осуществление первичного воинского учета на территориях, где отсутствуют военные комиссариаты</t>
  </si>
  <si>
    <t>Национальная безопасность и правоохранительная деятельность</t>
  </si>
  <si>
    <t>09</t>
  </si>
  <si>
    <t>13 0 00 00000</t>
  </si>
  <si>
    <t>13 2 00 00000</t>
  </si>
  <si>
    <t>13 2 01 00000</t>
  </si>
  <si>
    <t>13 2 01 С1460</t>
  </si>
  <si>
    <t>Гражданская оборона</t>
  </si>
  <si>
    <t>Основное мероприятие "Отдельные мероприятия в области гражданской обороны, защиты населения и территория  от чрезвычайных ситуаций,  безопасности людей на водных объектах»</t>
  </si>
  <si>
    <t>Обеспечение отдельных мероприятий в области гражданской обороны, защиты населения и территория  от чрезвычайных ситуаций,  безопасности людей на водных объектах»</t>
  </si>
  <si>
    <t>10</t>
  </si>
  <si>
    <t>13 1 00 00000</t>
  </si>
  <si>
    <t>13 1 01 00000</t>
  </si>
  <si>
    <t>13 1 01 С1415</t>
  </si>
  <si>
    <t>Основное мероприятие "Обеспечение пожарной безопасности"</t>
  </si>
  <si>
    <t>Обеспечение первичных мер пожарной безопасности в границах населенных пунктах муниципальных образований</t>
  </si>
  <si>
    <t>Национальная экономика</t>
  </si>
  <si>
    <t>Другие вопросы в области национальной экономики</t>
  </si>
  <si>
    <t>12</t>
  </si>
  <si>
    <t>15 0 00 00000</t>
  </si>
  <si>
    <t>15 1 00 00000</t>
  </si>
  <si>
    <t>15 1 01 00000</t>
  </si>
  <si>
    <t>15 1 01 С1405</t>
  </si>
  <si>
    <t>Муниципальная программа «Развитие малого и среднего предпринимательства на территории поселения»</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</si>
  <si>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в разработке и внедрении инноваций, модернизации производства»</t>
  </si>
  <si>
    <t>05</t>
  </si>
  <si>
    <t>Жилищно-коммунальное хозяйство</t>
  </si>
  <si>
    <t>Благоустройство</t>
  </si>
  <si>
    <t>300</t>
  </si>
  <si>
    <t>Социальная политика</t>
  </si>
  <si>
    <t>Пенсионное обеспечение</t>
  </si>
  <si>
    <t>Социальное обеспечение и иные выплаты населению</t>
  </si>
  <si>
    <t>Выплата пенсий за выслугу лет и доплат к пенсии муниципальным служащим</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</si>
  <si>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</si>
  <si>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</si>
  <si>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Подпрограмма «Обеспечение комплексной безопасности жизнедеятельности населения от чрезвычайных ситуаций природного и техногенного характера, стабильности техногенной обстановки»</t>
  </si>
  <si>
    <t xml:space="preserve">Подпрограмма «Содействие развитию малого и среднего предпринимательства» </t>
  </si>
  <si>
    <t>Мероприятия по благоустройству</t>
  </si>
  <si>
    <t>77 2 00 С1433</t>
  </si>
  <si>
    <t>77 2 00 С1445</t>
  </si>
  <si>
    <t>Наименование показателя</t>
  </si>
  <si>
    <t>Сумма</t>
  </si>
  <si>
    <t>Расходы бюджета-всего</t>
  </si>
  <si>
    <t>Приложение № 3</t>
  </si>
  <si>
    <t>ГРБС</t>
  </si>
  <si>
    <t>001</t>
  </si>
  <si>
    <t>Обеспечение деятельности Администрации Зуевского сельсовета Солнцевского района Курской области</t>
  </si>
  <si>
    <t>Муниципальная программа "Развитие муниципальной службы в Администрации Зуевского сельсовета Солнцевского района Курской области"</t>
  </si>
  <si>
    <t>Подпрограмма "Создание условий для повышения результативности, профессиональной деятельности муниципальных служащих в Зуевском сельсовете</t>
  </si>
  <si>
    <t>Муниципальная программа «Профилактика преступлений и иных  правонарушений на территории Зуевского сельсовета   на 2021-2025 годы»</t>
  </si>
  <si>
    <t xml:space="preserve">Подпрограмма «Обеспечение правопорядка на территории муниципального образования "Зуевский сельсовет" Солнцевского района Курской области" </t>
  </si>
  <si>
    <t>Основное мероприятие "Обеспечение  общественной и личной безопасности  граждан на территории муниципального образования "Зуевский сельсовет" Солнцевского района Курской области"</t>
  </si>
  <si>
    <t>21 0 00 00000</t>
  </si>
  <si>
    <t>21 1 00 00000</t>
  </si>
  <si>
    <t>Основное мероприятие "Реализация мероприятий по формированию современной городской среды"</t>
  </si>
  <si>
    <t>Обеспечение мероприятий по формированию современной городской среды</t>
  </si>
  <si>
    <t>21 1 F2 55550</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</si>
  <si>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 в муниципальном образовании "Зуевский сельсовет" Солнцевского района Курской области»</t>
  </si>
  <si>
    <t xml:space="preserve">Подпрограмма  «Снижение рисков и смягчение последствий чрезвычайных ситуаций природного и техногенного характера в муниципальном образовании "Зуевский сельсовет" Солнцевского района Курской области»  </t>
  </si>
  <si>
    <t xml:space="preserve">Муниципальная программа "Социальная поддержка граждан в муниципальном образовании "Зуевский сельсовет" Солнцевского района Курской области" </t>
  </si>
  <si>
    <t>Подпрограмма "Развитие мер социальной поддержки  отдельных категорий граждан" муниципальной программы  "Социальная поддержка граждан в муниципальном образовании "Зуевский сельсовет" Солнцевского района Курской области"</t>
  </si>
  <si>
    <t xml:space="preserve">Основное мероприятие "Совершенствование организации предоставления социальных выплат и мер социальной поддержки отдельным категориям граждан" </t>
  </si>
  <si>
    <t>Защита населения и территорий от чрезвычайных ситуаций природного и техногенного характера, пожарная безопасность</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</si>
  <si>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 в  в муниципальном образовании "Зуевский сельсовет" Солнцевского района Курской области»</t>
  </si>
  <si>
    <t>Обеспечение условий для развития малого и среднего предпринимательства на территории Зуевского сельсовета Солнцевского района Курской области</t>
  </si>
  <si>
    <t>Реализация мероприятий направленных на обеспечение правопорядка муниципального образования на территории муниципального образования "Зуевский сельсовет" Солнцевского района Курской области</t>
  </si>
  <si>
    <t xml:space="preserve"> Показатели расходов местного бюджета по ведомственной структуре расходов бюджета муниципального  образования "Зуевский сельсовет" Солнцевского района Курской области за 2024 год </t>
  </si>
  <si>
    <t>Муниципальная программа "Увековечение памяти погибших при защите Отечества на территории муниципального образования "Зуевский сельсовет"</t>
  </si>
  <si>
    <t>Подпрограмма "Поддержка муниципальной программы "Увековечение памяти погибших при защите Отечества на территории муниципального образования "Зуевский сельсовет""</t>
  </si>
  <si>
    <t>Основное мероприятие "Реализация мероприятий по увековечиванию памяти погибщих при защите Отечества на территории муниципального образования "Зуевский сельсовет""</t>
  </si>
  <si>
    <t>Обеспечение мероприятий  по увековечиванию памяти погибщих при защите Отечества на территории муниципального образования "Зуевский сельсовет"</t>
  </si>
  <si>
    <t>Закупка товаров, работ и услуг для обеспечения государственных (муниципальных) нужд</t>
  </si>
  <si>
    <t>03 0 00 00000</t>
  </si>
  <si>
    <t>03 1 00 00000</t>
  </si>
  <si>
    <t>03 1 01 00000</t>
  </si>
  <si>
    <t>03 1 01 L2990</t>
  </si>
  <si>
    <t>Муниципальная программа "Формирование современной городской среды"</t>
  </si>
  <si>
    <t>Подпрограмма "Поддержка муниципальной программы формирования городской среды"</t>
  </si>
  <si>
    <t>77 2 00 14008</t>
  </si>
  <si>
    <t>77 2 00 S4008</t>
  </si>
  <si>
    <t>Реализация проекта «Народный бюджет» Благоустройство кладбища в д. Александровка Зуевского сельсовета Сонцевского района Курской области</t>
  </si>
  <si>
    <t xml:space="preserve">Реализация проекта «Народный бюджет» Благоустройство кладбища в д. Александровка Зуевского сельсовета Сонцевского района Курской области за счет средств местного бюджета
</t>
  </si>
  <si>
    <t>77 2 00 С2240</t>
  </si>
  <si>
    <t>00 0 00 00000</t>
  </si>
  <si>
    <t>Охрана семьи и детства</t>
  </si>
  <si>
    <t>Обеспечение наборами для новорожденных детей необходимыми предметами</t>
  </si>
  <si>
    <t>к  решению Собрания депутатов Зуевского сельсовета Солнцевского района  Курской области  от 09.06.2025 г. №30/4"Об исполнении бюджета муниципального образования "Зуевский сельсовет" Солнцевского района Курской области  за 2024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</si>
</sst>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_-* #,##0.00_р_._-;\-* #,##0.00_р_._-;_-* &quot;-&quot;??_р_._-;_-@_-"/>
  </numFmts>
  <fonts count="18" x14ac:knownFonts="1">
    <font>
      <sz val="11"/>
      <color theme="1"/>
      <name val="Calibri"/>
      <family val="2"/>
      <charset val="204"/>
      <scheme val="minor"/>
    </font>
    <font>
      <sz val="12"/>
      <color theme="1"/>
      <name val="Times New Roman"/>
      <family val="1"/>
      <charset val="204"/>
    </font>
    <font>
      <b/>
      <sz val="14"/>
      <color theme="1"/>
      <name val="Times New Roman"/>
      <family val="1"/>
      <charset val="204"/>
    </font>
    <font>
      <b/>
      <sz val="14"/>
      <name val="Times New Roman"/>
      <family val="1"/>
      <charset val="204"/>
    </font>
    <font>
      <sz val="14"/>
      <color theme="1"/>
      <name val="Times New Roman"/>
      <family val="1"/>
      <charset val="204"/>
    </font>
    <font>
      <sz val="14"/>
      <name val="Times New Roman"/>
      <family val="1"/>
      <charset val="204"/>
    </font>
    <font>
      <b/>
      <i/>
      <sz val="14"/>
      <name val="Times New Roman"/>
      <family val="1"/>
      <charset val="204"/>
    </font>
    <font>
      <b/>
      <i/>
      <sz val="14"/>
      <color theme="1"/>
      <name val="Times New Roman"/>
      <family val="1"/>
      <charset val="204"/>
    </font>
    <font>
      <i/>
      <sz val="14"/>
      <name val="Times New Roman"/>
      <family val="1"/>
      <charset val="204"/>
    </font>
    <font>
      <i/>
      <sz val="14"/>
      <color theme="1"/>
      <name val="Times New Roman"/>
      <family val="1"/>
      <charset val="204"/>
    </font>
    <font>
      <sz val="11"/>
      <name val="Calibri"/>
      <family val="2"/>
      <charset val="204"/>
      <scheme val="minor"/>
    </font>
    <font>
      <b/>
      <sz val="11"/>
      <color theme="1"/>
      <name val="Calibri"/>
      <family val="2"/>
      <charset val="204"/>
      <scheme val="minor"/>
    </font>
    <font>
      <b/>
      <i/>
      <sz val="11"/>
      <color theme="1"/>
      <name val="Calibri"/>
      <family val="2"/>
      <charset val="204"/>
      <scheme val="minor"/>
    </font>
    <font>
      <b/>
      <sz val="13.5"/>
      <name val="Times New Roman"/>
      <family val="1"/>
      <charset val="204"/>
    </font>
    <font>
      <sz val="13.5"/>
      <name val="Times New Roman"/>
      <family val="1"/>
      <charset val="204"/>
    </font>
    <font>
      <b/>
      <i/>
      <sz val="13.5"/>
      <name val="Times New Roman"/>
      <family val="1"/>
      <charset val="204"/>
    </font>
    <font>
      <sz val="13.5"/>
      <color theme="1"/>
      <name val="Times New Roman"/>
      <family val="1"/>
      <charset val="204"/>
    </font>
    <font>
      <i/>
      <sz val="13.5"/>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44">
    <xf numFmtId="0" fontId="0" fillId="0" borderId="0" xfId="0"/>
    <xf numFmtId="0" fontId="1" fillId="0" borderId="0" xfId="0" applyFont="1"/>
    <xf numFmtId="0" fontId="3" fillId="0" borderId="2" xfId="0" applyFont="1" applyBorder="1" applyAlignment="1">
      <alignment vertical="top"/>
    </xf>
    <xf numFmtId="0" fontId="1" fillId="0" borderId="0" xfId="0" applyFont="1" applyAlignment="1">
      <alignment wrapText="1"/>
    </xf>
    <xf numFmtId="0" fontId="5" fillId="2" borderId="0" xfId="0" applyFont="1" applyFill="1" applyAlignment="1">
      <alignment wrapText="1"/>
    </xf>
    <xf numFmtId="0" fontId="5" fillId="2" borderId="0" xfId="0" applyFont="1" applyFill="1"/>
    <xf numFmtId="0" fontId="5" fillId="2" borderId="0" xfId="0" applyFont="1" applyFill="1" applyAlignment="1">
      <alignment horizontal="right"/>
    </xf>
    <xf numFmtId="3" fontId="3" fillId="2" borderId="0" xfId="0" applyNumberFormat="1" applyFont="1" applyFill="1" applyAlignment="1">
      <alignment horizontal="right"/>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top" wrapText="1"/>
    </xf>
    <xf numFmtId="49" fontId="3" fillId="0" borderId="2" xfId="0" applyNumberFormat="1" applyFont="1" applyBorder="1" applyAlignment="1">
      <alignment vertical="top" wrapText="1"/>
    </xf>
    <xf numFmtId="49" fontId="3" fillId="3" borderId="2" xfId="0" applyNumberFormat="1" applyFont="1" applyFill="1" applyBorder="1" applyAlignment="1">
      <alignment vertical="top" wrapText="1"/>
    </xf>
    <xf numFmtId="49" fontId="5" fillId="3" borderId="2" xfId="0" applyNumberFormat="1" applyFont="1" applyFill="1" applyBorder="1" applyAlignment="1">
      <alignment vertical="top" wrapText="1"/>
    </xf>
    <xf numFmtId="49" fontId="6" fillId="3" borderId="2" xfId="0" applyNumberFormat="1" applyFont="1" applyFill="1" applyBorder="1" applyAlignment="1">
      <alignment vertical="top" wrapText="1"/>
    </xf>
    <xf numFmtId="49" fontId="8" fillId="3" borderId="2" xfId="0" applyNumberFormat="1" applyFont="1" applyFill="1" applyBorder="1" applyAlignment="1">
      <alignment vertical="top" wrapText="1"/>
    </xf>
    <xf numFmtId="49" fontId="2" fillId="0" borderId="1" xfId="0" applyNumberFormat="1" applyFont="1" applyBorder="1" applyAlignment="1">
      <alignment vertical="top"/>
    </xf>
    <xf numFmtId="49" fontId="2" fillId="3" borderId="1" xfId="0" applyNumberFormat="1" applyFont="1" applyFill="1" applyBorder="1" applyAlignment="1">
      <alignment vertical="top"/>
    </xf>
    <xf numFmtId="49" fontId="4" fillId="3" borderId="1" xfId="0" applyNumberFormat="1" applyFont="1" applyFill="1" applyBorder="1" applyAlignment="1">
      <alignment vertical="top"/>
    </xf>
    <xf numFmtId="49" fontId="7" fillId="3" borderId="1" xfId="0" applyNumberFormat="1" applyFont="1" applyFill="1" applyBorder="1" applyAlignment="1">
      <alignment vertical="top"/>
    </xf>
    <xf numFmtId="49" fontId="9" fillId="3" borderId="1" xfId="0" applyNumberFormat="1" applyFont="1" applyFill="1" applyBorder="1" applyAlignment="1">
      <alignment vertical="top"/>
    </xf>
    <xf numFmtId="164" fontId="2" fillId="3" borderId="3" xfId="0" applyNumberFormat="1" applyFont="1" applyFill="1" applyBorder="1" applyAlignment="1">
      <alignment vertical="top"/>
    </xf>
    <xf numFmtId="164" fontId="4" fillId="3" borderId="3" xfId="0" applyNumberFormat="1" applyFont="1" applyFill="1" applyBorder="1" applyAlignment="1">
      <alignment vertical="top"/>
    </xf>
    <xf numFmtId="164" fontId="7" fillId="3" borderId="3" xfId="0" applyNumberFormat="1" applyFont="1" applyFill="1" applyBorder="1" applyAlignment="1">
      <alignment vertical="top"/>
    </xf>
    <xf numFmtId="164" fontId="9" fillId="3" borderId="3" xfId="0" applyNumberFormat="1" applyFont="1" applyFill="1" applyBorder="1" applyAlignment="1">
      <alignment vertical="top"/>
    </xf>
    <xf numFmtId="165" fontId="0" fillId="0" borderId="0" xfId="0" applyNumberFormat="1"/>
    <xf numFmtId="164" fontId="2" fillId="0" borderId="3" xfId="0" applyNumberFormat="1" applyFont="1" applyBorder="1" applyAlignment="1">
      <alignment vertical="top"/>
    </xf>
    <xf numFmtId="49" fontId="6" fillId="0" borderId="2" xfId="0" applyNumberFormat="1" applyFont="1" applyBorder="1" applyAlignment="1">
      <alignment vertical="top" wrapText="1"/>
    </xf>
    <xf numFmtId="49" fontId="6" fillId="0" borderId="1" xfId="0" applyNumberFormat="1" applyFont="1" applyBorder="1" applyAlignment="1">
      <alignment vertical="top"/>
    </xf>
    <xf numFmtId="164" fontId="6" fillId="0" borderId="3" xfId="0" applyNumberFormat="1" applyFont="1" applyBorder="1" applyAlignment="1">
      <alignment vertical="top"/>
    </xf>
    <xf numFmtId="0" fontId="10" fillId="0" borderId="0" xfId="0" applyFont="1"/>
    <xf numFmtId="0" fontId="11" fillId="0" borderId="0" xfId="0" applyFont="1"/>
    <xf numFmtId="0" fontId="12" fillId="0" borderId="0" xfId="0" applyFont="1"/>
    <xf numFmtId="0" fontId="13" fillId="0" borderId="2" xfId="0" applyFont="1" applyBorder="1" applyAlignment="1">
      <alignment vertical="top"/>
    </xf>
    <xf numFmtId="0" fontId="13" fillId="0" borderId="2" xfId="0" applyFont="1" applyBorder="1" applyAlignment="1">
      <alignment vertical="top" wrapText="1"/>
    </xf>
    <xf numFmtId="0" fontId="13" fillId="3" borderId="2" xfId="0" applyFont="1" applyFill="1" applyBorder="1" applyAlignment="1">
      <alignment vertical="top" wrapText="1"/>
    </xf>
    <xf numFmtId="0" fontId="14" fillId="3" borderId="2" xfId="0" applyFont="1" applyFill="1" applyBorder="1" applyAlignment="1">
      <alignment vertical="top" wrapText="1"/>
    </xf>
    <xf numFmtId="0" fontId="15" fillId="3" borderId="2" xfId="0" applyFont="1" applyFill="1" applyBorder="1" applyAlignment="1">
      <alignment vertical="top" wrapText="1"/>
    </xf>
    <xf numFmtId="0" fontId="15" fillId="0" borderId="2" xfId="0" applyFont="1" applyBorder="1" applyAlignment="1">
      <alignment vertical="top" wrapText="1"/>
    </xf>
    <xf numFmtId="0" fontId="16" fillId="0" borderId="4" xfId="0" applyFont="1" applyBorder="1" applyAlignment="1">
      <alignment vertical="top" wrapText="1"/>
    </xf>
    <xf numFmtId="0" fontId="17" fillId="3" borderId="2" xfId="0" applyFont="1" applyFill="1" applyBorder="1" applyAlignment="1">
      <alignment vertical="top" wrapText="1"/>
    </xf>
    <xf numFmtId="0" fontId="4" fillId="0" borderId="0" xfId="0" applyFont="1" applyAlignment="1">
      <alignment horizontal="center" vertical="center" wrapText="1"/>
    </xf>
    <xf numFmtId="0" fontId="1" fillId="0" borderId="0" xfId="0" applyFont="1" applyAlignment="1">
      <alignment vertical="top" wrapText="1"/>
    </xf>
    <xf numFmtId="0" fontId="0" fillId="0" borderId="0" xfId="0" applyAlignment="1">
      <alignment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102"/>
  <sheetViews>
    <sheetView tabSelected="1" view="pageBreakPreview" zoomScaleSheetLayoutView="100" workbookViewId="0">
      <selection activeCell="C3" sqref="C3:G3"/>
    </sheetView>
  </sheetViews>
  <sheetFormatPr defaultRowHeight="15" x14ac:dyDescent="0.25"/>
  <cols>
    <col min="1" max="1" width="65.85546875" customWidth="1"/>
    <col min="2" max="2" width="10.28515625" customWidth="1"/>
    <col min="5" max="5" width="20.5703125" customWidth="1"/>
    <col min="6" max="6" width="7.5703125" customWidth="1"/>
    <col min="7" max="7" width="22.140625" customWidth="1"/>
    <col min="8" max="8" width="15.85546875" bestFit="1" customWidth="1"/>
  </cols>
  <sheetData>
    <row r="2" spans="1:8" ht="15.75" x14ac:dyDescent="0.25">
      <c r="A2" s="1"/>
      <c r="B2" s="1"/>
      <c r="C2" s="1"/>
      <c r="D2" s="1"/>
      <c r="E2" s="1"/>
      <c r="F2" s="1"/>
      <c r="G2" s="3" t="s">
        <v>105</v>
      </c>
    </row>
    <row r="3" spans="1:8" ht="85.5" customHeight="1" x14ac:dyDescent="0.25">
      <c r="A3" s="1"/>
      <c r="B3" s="1"/>
      <c r="C3" s="42" t="s">
        <v>148</v>
      </c>
      <c r="D3" s="43"/>
      <c r="E3" s="43"/>
      <c r="F3" s="43"/>
      <c r="G3" s="43"/>
    </row>
    <row r="4" spans="1:8" ht="62.25" customHeight="1" x14ac:dyDescent="0.25">
      <c r="A4" s="41" t="s">
        <v>128</v>
      </c>
      <c r="B4" s="41"/>
      <c r="C4" s="41"/>
      <c r="D4" s="41"/>
      <c r="E4" s="41"/>
      <c r="F4" s="41"/>
      <c r="G4" s="41"/>
    </row>
    <row r="5" spans="1:8" ht="16.5" customHeight="1" x14ac:dyDescent="0.3">
      <c r="A5" s="4"/>
      <c r="B5" s="4"/>
      <c r="C5" s="5"/>
      <c r="D5" s="5"/>
      <c r="E5" s="5"/>
      <c r="F5" s="6"/>
      <c r="G5" s="7" t="s">
        <v>0</v>
      </c>
    </row>
    <row r="6" spans="1:8" ht="18.75" x14ac:dyDescent="0.25">
      <c r="A6" s="8" t="s">
        <v>102</v>
      </c>
      <c r="B6" s="8" t="s">
        <v>106</v>
      </c>
      <c r="C6" s="9" t="s">
        <v>1</v>
      </c>
      <c r="D6" s="9" t="s">
        <v>2</v>
      </c>
      <c r="E6" s="9" t="s">
        <v>3</v>
      </c>
      <c r="F6" s="9" t="s">
        <v>4</v>
      </c>
      <c r="G6" s="10" t="s">
        <v>103</v>
      </c>
    </row>
    <row r="7" spans="1:8" ht="18.75" x14ac:dyDescent="0.25">
      <c r="A7" s="33" t="s">
        <v>104</v>
      </c>
      <c r="B7" s="2"/>
      <c r="C7" s="16"/>
      <c r="D7" s="16"/>
      <c r="E7" s="16"/>
      <c r="F7" s="16"/>
      <c r="G7" s="21">
        <f>G8+G44+G50+G63+G71+G91</f>
        <v>9505279.2699999996</v>
      </c>
    </row>
    <row r="8" spans="1:8" ht="27" customHeight="1" x14ac:dyDescent="0.25">
      <c r="A8" s="34" t="s">
        <v>5</v>
      </c>
      <c r="B8" s="11" t="s">
        <v>107</v>
      </c>
      <c r="C8" s="16" t="s">
        <v>6</v>
      </c>
      <c r="D8" s="16" t="s">
        <v>7</v>
      </c>
      <c r="E8" s="16"/>
      <c r="F8" s="16"/>
      <c r="G8" s="21">
        <f>G9+G14+G33</f>
        <v>4610125.49</v>
      </c>
    </row>
    <row r="9" spans="1:8" ht="58.5" customHeight="1" x14ac:dyDescent="0.25">
      <c r="A9" s="35" t="s">
        <v>95</v>
      </c>
      <c r="B9" s="12" t="s">
        <v>107</v>
      </c>
      <c r="C9" s="17" t="s">
        <v>6</v>
      </c>
      <c r="D9" s="17" t="s">
        <v>8</v>
      </c>
      <c r="E9" s="17"/>
      <c r="F9" s="17"/>
      <c r="G9" s="21">
        <f>G10</f>
        <v>901446.6</v>
      </c>
    </row>
    <row r="10" spans="1:8" ht="38.25" customHeight="1" x14ac:dyDescent="0.25">
      <c r="A10" s="36" t="s">
        <v>9</v>
      </c>
      <c r="B10" s="13" t="s">
        <v>107</v>
      </c>
      <c r="C10" s="18" t="s">
        <v>6</v>
      </c>
      <c r="D10" s="18" t="s">
        <v>8</v>
      </c>
      <c r="E10" s="18" t="s">
        <v>10</v>
      </c>
      <c r="F10" s="18"/>
      <c r="G10" s="22">
        <f>G11</f>
        <v>901446.6</v>
      </c>
    </row>
    <row r="11" spans="1:8" ht="24" customHeight="1" x14ac:dyDescent="0.25">
      <c r="A11" s="36" t="s">
        <v>11</v>
      </c>
      <c r="B11" s="13" t="s">
        <v>107</v>
      </c>
      <c r="C11" s="18" t="s">
        <v>6</v>
      </c>
      <c r="D11" s="18" t="s">
        <v>8</v>
      </c>
      <c r="E11" s="18" t="s">
        <v>12</v>
      </c>
      <c r="F11" s="18"/>
      <c r="G11" s="22">
        <f>G12</f>
        <v>901446.6</v>
      </c>
    </row>
    <row r="12" spans="1:8" ht="40.5" customHeight="1" x14ac:dyDescent="0.25">
      <c r="A12" s="36" t="s">
        <v>13</v>
      </c>
      <c r="B12" s="13" t="s">
        <v>107</v>
      </c>
      <c r="C12" s="18" t="s">
        <v>6</v>
      </c>
      <c r="D12" s="18" t="s">
        <v>8</v>
      </c>
      <c r="E12" s="18" t="s">
        <v>14</v>
      </c>
      <c r="F12" s="18"/>
      <c r="G12" s="22">
        <f>G13</f>
        <v>901446.6</v>
      </c>
    </row>
    <row r="13" spans="1:8" ht="76.5" customHeight="1" x14ac:dyDescent="0.25">
      <c r="A13" s="36" t="s">
        <v>15</v>
      </c>
      <c r="B13" s="13" t="s">
        <v>107</v>
      </c>
      <c r="C13" s="18" t="s">
        <v>6</v>
      </c>
      <c r="D13" s="18" t="s">
        <v>8</v>
      </c>
      <c r="E13" s="18" t="s">
        <v>14</v>
      </c>
      <c r="F13" s="18" t="s">
        <v>16</v>
      </c>
      <c r="G13" s="22">
        <v>901446.6</v>
      </c>
      <c r="H13" s="25"/>
    </row>
    <row r="14" spans="1:8" ht="72.75" customHeight="1" x14ac:dyDescent="0.25">
      <c r="A14" s="35" t="s">
        <v>96</v>
      </c>
      <c r="B14" s="12" t="s">
        <v>107</v>
      </c>
      <c r="C14" s="17" t="s">
        <v>6</v>
      </c>
      <c r="D14" s="17" t="s">
        <v>17</v>
      </c>
      <c r="E14" s="17"/>
      <c r="F14" s="17"/>
      <c r="G14" s="21">
        <f>G15+G28</f>
        <v>2633615.5300000003</v>
      </c>
    </row>
    <row r="15" spans="1:8" ht="39.75" customHeight="1" x14ac:dyDescent="0.25">
      <c r="A15" s="35" t="s">
        <v>18</v>
      </c>
      <c r="B15" s="12" t="s">
        <v>107</v>
      </c>
      <c r="C15" s="17" t="s">
        <v>6</v>
      </c>
      <c r="D15" s="17" t="s">
        <v>17</v>
      </c>
      <c r="E15" s="17" t="s">
        <v>19</v>
      </c>
      <c r="F15" s="17"/>
      <c r="G15" s="21">
        <f>G16</f>
        <v>1710178.98</v>
      </c>
    </row>
    <row r="16" spans="1:8" ht="43.5" customHeight="1" x14ac:dyDescent="0.25">
      <c r="A16" s="36" t="s">
        <v>108</v>
      </c>
      <c r="B16" s="13" t="s">
        <v>107</v>
      </c>
      <c r="C16" s="18" t="s">
        <v>6</v>
      </c>
      <c r="D16" s="18" t="s">
        <v>17</v>
      </c>
      <c r="E16" s="18" t="s">
        <v>20</v>
      </c>
      <c r="F16" s="18"/>
      <c r="G16" s="22">
        <f>G17+G20+G22+G24+G26</f>
        <v>1710178.98</v>
      </c>
    </row>
    <row r="17" spans="1:7" ht="40.5" customHeight="1" x14ac:dyDescent="0.25">
      <c r="A17" s="36" t="s">
        <v>13</v>
      </c>
      <c r="B17" s="13" t="s">
        <v>107</v>
      </c>
      <c r="C17" s="18" t="s">
        <v>6</v>
      </c>
      <c r="D17" s="18" t="s">
        <v>17</v>
      </c>
      <c r="E17" s="18" t="s">
        <v>21</v>
      </c>
      <c r="F17" s="18"/>
      <c r="G17" s="22">
        <f>G18+G19</f>
        <v>1189302.98</v>
      </c>
    </row>
    <row r="18" spans="1:7" ht="78" customHeight="1" x14ac:dyDescent="0.25">
      <c r="A18" s="36" t="s">
        <v>15</v>
      </c>
      <c r="B18" s="13" t="s">
        <v>107</v>
      </c>
      <c r="C18" s="18" t="s">
        <v>6</v>
      </c>
      <c r="D18" s="18" t="s">
        <v>17</v>
      </c>
      <c r="E18" s="18" t="s">
        <v>21</v>
      </c>
      <c r="F18" s="18" t="s">
        <v>16</v>
      </c>
      <c r="G18" s="22">
        <v>1179934.3999999999</v>
      </c>
    </row>
    <row r="19" spans="1:7" ht="18.75" x14ac:dyDescent="0.25">
      <c r="A19" s="36" t="s">
        <v>22</v>
      </c>
      <c r="B19" s="13" t="s">
        <v>107</v>
      </c>
      <c r="C19" s="18" t="s">
        <v>6</v>
      </c>
      <c r="D19" s="18" t="s">
        <v>17</v>
      </c>
      <c r="E19" s="18" t="s">
        <v>21</v>
      </c>
      <c r="F19" s="18" t="s">
        <v>23</v>
      </c>
      <c r="G19" s="22">
        <v>9368.58</v>
      </c>
    </row>
    <row r="20" spans="1:7" ht="45" customHeight="1" x14ac:dyDescent="0.25">
      <c r="A20" s="36" t="s">
        <v>28</v>
      </c>
      <c r="B20" s="13" t="s">
        <v>107</v>
      </c>
      <c r="C20" s="18" t="s">
        <v>6</v>
      </c>
      <c r="D20" s="18" t="s">
        <v>17</v>
      </c>
      <c r="E20" s="18" t="s">
        <v>25</v>
      </c>
      <c r="F20" s="18"/>
      <c r="G20" s="22">
        <f>G21</f>
        <v>4278</v>
      </c>
    </row>
    <row r="21" spans="1:7" ht="18.75" x14ac:dyDescent="0.25">
      <c r="A21" s="36" t="s">
        <v>29</v>
      </c>
      <c r="B21" s="13" t="s">
        <v>107</v>
      </c>
      <c r="C21" s="18" t="s">
        <v>6</v>
      </c>
      <c r="D21" s="18" t="s">
        <v>17</v>
      </c>
      <c r="E21" s="18" t="s">
        <v>25</v>
      </c>
      <c r="F21" s="18" t="s">
        <v>24</v>
      </c>
      <c r="G21" s="22">
        <v>4278</v>
      </c>
    </row>
    <row r="22" spans="1:7" ht="58.5" customHeight="1" x14ac:dyDescent="0.25">
      <c r="A22" s="36" t="s">
        <v>30</v>
      </c>
      <c r="B22" s="13" t="s">
        <v>107</v>
      </c>
      <c r="C22" s="18" t="s">
        <v>6</v>
      </c>
      <c r="D22" s="18" t="s">
        <v>17</v>
      </c>
      <c r="E22" s="18" t="s">
        <v>26</v>
      </c>
      <c r="F22" s="18"/>
      <c r="G22" s="22">
        <f>G23</f>
        <v>4278</v>
      </c>
    </row>
    <row r="23" spans="1:7" ht="18.75" x14ac:dyDescent="0.25">
      <c r="A23" s="36" t="s">
        <v>29</v>
      </c>
      <c r="B23" s="13" t="s">
        <v>107</v>
      </c>
      <c r="C23" s="18" t="s">
        <v>6</v>
      </c>
      <c r="D23" s="18" t="s">
        <v>17</v>
      </c>
      <c r="E23" s="18" t="s">
        <v>26</v>
      </c>
      <c r="F23" s="18" t="s">
        <v>24</v>
      </c>
      <c r="G23" s="22">
        <v>4278</v>
      </c>
    </row>
    <row r="24" spans="1:7" ht="117.75" customHeight="1" x14ac:dyDescent="0.25">
      <c r="A24" s="36" t="s">
        <v>31</v>
      </c>
      <c r="B24" s="13" t="s">
        <v>107</v>
      </c>
      <c r="C24" s="18" t="s">
        <v>6</v>
      </c>
      <c r="D24" s="18" t="s">
        <v>17</v>
      </c>
      <c r="E24" s="18" t="s">
        <v>27</v>
      </c>
      <c r="F24" s="18"/>
      <c r="G24" s="22">
        <f>G25</f>
        <v>256160</v>
      </c>
    </row>
    <row r="25" spans="1:7" ht="18.75" x14ac:dyDescent="0.25">
      <c r="A25" s="36" t="s">
        <v>29</v>
      </c>
      <c r="B25" s="13" t="s">
        <v>107</v>
      </c>
      <c r="C25" s="18" t="s">
        <v>6</v>
      </c>
      <c r="D25" s="18" t="s">
        <v>17</v>
      </c>
      <c r="E25" s="18" t="s">
        <v>27</v>
      </c>
      <c r="F25" s="18" t="s">
        <v>24</v>
      </c>
      <c r="G25" s="22">
        <v>256160</v>
      </c>
    </row>
    <row r="26" spans="1:7" ht="57" customHeight="1" x14ac:dyDescent="0.25">
      <c r="A26" s="36" t="s">
        <v>47</v>
      </c>
      <c r="B26" s="13" t="s">
        <v>107</v>
      </c>
      <c r="C26" s="18" t="s">
        <v>6</v>
      </c>
      <c r="D26" s="18" t="s">
        <v>17</v>
      </c>
      <c r="E26" s="18" t="s">
        <v>46</v>
      </c>
      <c r="F26" s="18"/>
      <c r="G26" s="22">
        <f>G27</f>
        <v>256160</v>
      </c>
    </row>
    <row r="27" spans="1:7" ht="18.75" x14ac:dyDescent="0.25">
      <c r="A27" s="36" t="s">
        <v>29</v>
      </c>
      <c r="B27" s="13" t="s">
        <v>107</v>
      </c>
      <c r="C27" s="18" t="s">
        <v>6</v>
      </c>
      <c r="D27" s="18" t="s">
        <v>17</v>
      </c>
      <c r="E27" s="18" t="s">
        <v>46</v>
      </c>
      <c r="F27" s="18" t="s">
        <v>24</v>
      </c>
      <c r="G27" s="22">
        <v>256160</v>
      </c>
    </row>
    <row r="28" spans="1:7" ht="56.25" customHeight="1" x14ac:dyDescent="0.25">
      <c r="A28" s="35" t="s">
        <v>109</v>
      </c>
      <c r="B28" s="12" t="s">
        <v>107</v>
      </c>
      <c r="C28" s="17" t="s">
        <v>6</v>
      </c>
      <c r="D28" s="17" t="s">
        <v>17</v>
      </c>
      <c r="E28" s="17" t="s">
        <v>32</v>
      </c>
      <c r="F28" s="17"/>
      <c r="G28" s="21">
        <f>G29</f>
        <v>923436.55</v>
      </c>
    </row>
    <row r="29" spans="1:7" ht="63" customHeight="1" x14ac:dyDescent="0.25">
      <c r="A29" s="36" t="s">
        <v>110</v>
      </c>
      <c r="B29" s="13" t="s">
        <v>107</v>
      </c>
      <c r="C29" s="18" t="s">
        <v>6</v>
      </c>
      <c r="D29" s="18" t="s">
        <v>17</v>
      </c>
      <c r="E29" s="18" t="s">
        <v>33</v>
      </c>
      <c r="F29" s="18"/>
      <c r="G29" s="22">
        <f>G30</f>
        <v>923436.55</v>
      </c>
    </row>
    <row r="30" spans="1:7" ht="42.75" customHeight="1" x14ac:dyDescent="0.25">
      <c r="A30" s="36" t="s">
        <v>35</v>
      </c>
      <c r="B30" s="13" t="s">
        <v>107</v>
      </c>
      <c r="C30" s="18" t="s">
        <v>6</v>
      </c>
      <c r="D30" s="18" t="s">
        <v>17</v>
      </c>
      <c r="E30" s="18" t="s">
        <v>34</v>
      </c>
      <c r="F30" s="18"/>
      <c r="G30" s="22">
        <f>G31</f>
        <v>923436.55</v>
      </c>
    </row>
    <row r="31" spans="1:7" ht="28.5" customHeight="1" x14ac:dyDescent="0.25">
      <c r="A31" s="36" t="s">
        <v>37</v>
      </c>
      <c r="B31" s="13" t="s">
        <v>107</v>
      </c>
      <c r="C31" s="18" t="s">
        <v>6</v>
      </c>
      <c r="D31" s="18" t="s">
        <v>17</v>
      </c>
      <c r="E31" s="18" t="s">
        <v>36</v>
      </c>
      <c r="F31" s="18"/>
      <c r="G31" s="22">
        <f>G32</f>
        <v>923436.55</v>
      </c>
    </row>
    <row r="32" spans="1:7" ht="47.25" customHeight="1" x14ac:dyDescent="0.25">
      <c r="A32" s="36" t="s">
        <v>38</v>
      </c>
      <c r="B32" s="13" t="s">
        <v>107</v>
      </c>
      <c r="C32" s="18" t="s">
        <v>6</v>
      </c>
      <c r="D32" s="18" t="s">
        <v>17</v>
      </c>
      <c r="E32" s="18" t="s">
        <v>36</v>
      </c>
      <c r="F32" s="18" t="s">
        <v>39</v>
      </c>
      <c r="G32" s="22">
        <v>923436.55</v>
      </c>
    </row>
    <row r="33" spans="1:7" ht="30" customHeight="1" x14ac:dyDescent="0.25">
      <c r="A33" s="35" t="s">
        <v>41</v>
      </c>
      <c r="B33" s="12" t="s">
        <v>107</v>
      </c>
      <c r="C33" s="17" t="s">
        <v>6</v>
      </c>
      <c r="D33" s="17" t="s">
        <v>40</v>
      </c>
      <c r="E33" s="17"/>
      <c r="F33" s="17"/>
      <c r="G33" s="26">
        <f>G34+G39</f>
        <v>1075063.3599999999</v>
      </c>
    </row>
    <row r="34" spans="1:7" ht="57.75" customHeight="1" x14ac:dyDescent="0.25">
      <c r="A34" s="37" t="s">
        <v>111</v>
      </c>
      <c r="B34" s="14" t="s">
        <v>107</v>
      </c>
      <c r="C34" s="19" t="s">
        <v>6</v>
      </c>
      <c r="D34" s="19" t="s">
        <v>40</v>
      </c>
      <c r="E34" s="19" t="s">
        <v>42</v>
      </c>
      <c r="F34" s="19"/>
      <c r="G34" s="23">
        <f>G35</f>
        <v>0</v>
      </c>
    </row>
    <row r="35" spans="1:7" ht="57" customHeight="1" x14ac:dyDescent="0.25">
      <c r="A35" s="36" t="s">
        <v>112</v>
      </c>
      <c r="B35" s="13" t="s">
        <v>107</v>
      </c>
      <c r="C35" s="18" t="s">
        <v>6</v>
      </c>
      <c r="D35" s="18" t="s">
        <v>40</v>
      </c>
      <c r="E35" s="18" t="s">
        <v>43</v>
      </c>
      <c r="F35" s="18"/>
      <c r="G35" s="22">
        <f>G36</f>
        <v>0</v>
      </c>
    </row>
    <row r="36" spans="1:7" ht="74.25" customHeight="1" x14ac:dyDescent="0.25">
      <c r="A36" s="36" t="s">
        <v>113</v>
      </c>
      <c r="B36" s="13" t="s">
        <v>107</v>
      </c>
      <c r="C36" s="18" t="s">
        <v>6</v>
      </c>
      <c r="D36" s="18" t="s">
        <v>40</v>
      </c>
      <c r="E36" s="18" t="s">
        <v>44</v>
      </c>
      <c r="F36" s="18"/>
      <c r="G36" s="22">
        <f>G37</f>
        <v>0</v>
      </c>
    </row>
    <row r="37" spans="1:7" ht="72.75" customHeight="1" x14ac:dyDescent="0.25">
      <c r="A37" s="36" t="s">
        <v>127</v>
      </c>
      <c r="B37" s="13" t="s">
        <v>107</v>
      </c>
      <c r="C37" s="18" t="s">
        <v>6</v>
      </c>
      <c r="D37" s="18" t="s">
        <v>40</v>
      </c>
      <c r="E37" s="18" t="s">
        <v>45</v>
      </c>
      <c r="F37" s="18"/>
      <c r="G37" s="22">
        <f>G38</f>
        <v>0</v>
      </c>
    </row>
    <row r="38" spans="1:7" ht="39.75" customHeight="1" x14ac:dyDescent="0.25">
      <c r="A38" s="36" t="s">
        <v>38</v>
      </c>
      <c r="B38" s="13" t="s">
        <v>107</v>
      </c>
      <c r="C38" s="18" t="s">
        <v>6</v>
      </c>
      <c r="D38" s="18" t="s">
        <v>40</v>
      </c>
      <c r="E38" s="18" t="s">
        <v>45</v>
      </c>
      <c r="F38" s="18" t="s">
        <v>39</v>
      </c>
      <c r="G38" s="22">
        <v>0</v>
      </c>
    </row>
    <row r="39" spans="1:7" ht="40.5" customHeight="1" x14ac:dyDescent="0.25">
      <c r="A39" s="38" t="s">
        <v>49</v>
      </c>
      <c r="B39" s="14" t="s">
        <v>107</v>
      </c>
      <c r="C39" s="19" t="s">
        <v>6</v>
      </c>
      <c r="D39" s="19" t="s">
        <v>40</v>
      </c>
      <c r="E39" s="19" t="s">
        <v>48</v>
      </c>
      <c r="F39" s="19"/>
      <c r="G39" s="23">
        <f>G40</f>
        <v>1075063.3599999999</v>
      </c>
    </row>
    <row r="40" spans="1:7" ht="42" customHeight="1" x14ac:dyDescent="0.25">
      <c r="A40" s="36" t="s">
        <v>51</v>
      </c>
      <c r="B40" s="13" t="s">
        <v>107</v>
      </c>
      <c r="C40" s="18" t="s">
        <v>6</v>
      </c>
      <c r="D40" s="18" t="s">
        <v>40</v>
      </c>
      <c r="E40" s="18" t="s">
        <v>50</v>
      </c>
      <c r="F40" s="18"/>
      <c r="G40" s="22">
        <f>G41</f>
        <v>1075063.3599999999</v>
      </c>
    </row>
    <row r="41" spans="1:7" ht="38.25" customHeight="1" x14ac:dyDescent="0.25">
      <c r="A41" s="36" t="s">
        <v>53</v>
      </c>
      <c r="B41" s="13" t="s">
        <v>107</v>
      </c>
      <c r="C41" s="18" t="s">
        <v>6</v>
      </c>
      <c r="D41" s="18" t="s">
        <v>40</v>
      </c>
      <c r="E41" s="18" t="s">
        <v>52</v>
      </c>
      <c r="F41" s="18"/>
      <c r="G41" s="22">
        <f>G42+G43</f>
        <v>1075063.3599999999</v>
      </c>
    </row>
    <row r="42" spans="1:7" ht="39" customHeight="1" x14ac:dyDescent="0.25">
      <c r="A42" s="36" t="s">
        <v>38</v>
      </c>
      <c r="B42" s="13" t="s">
        <v>107</v>
      </c>
      <c r="C42" s="18" t="s">
        <v>6</v>
      </c>
      <c r="D42" s="18" t="s">
        <v>40</v>
      </c>
      <c r="E42" s="18" t="s">
        <v>52</v>
      </c>
      <c r="F42" s="18" t="s">
        <v>39</v>
      </c>
      <c r="G42" s="22">
        <v>1034496.36</v>
      </c>
    </row>
    <row r="43" spans="1:7" ht="18.75" x14ac:dyDescent="0.25">
      <c r="A43" s="36" t="s">
        <v>22</v>
      </c>
      <c r="B43" s="13" t="s">
        <v>107</v>
      </c>
      <c r="C43" s="18" t="s">
        <v>6</v>
      </c>
      <c r="D43" s="18" t="s">
        <v>40</v>
      </c>
      <c r="E43" s="18" t="s">
        <v>52</v>
      </c>
      <c r="F43" s="18" t="s">
        <v>23</v>
      </c>
      <c r="G43" s="22">
        <v>40567</v>
      </c>
    </row>
    <row r="44" spans="1:7" ht="23.25" customHeight="1" x14ac:dyDescent="0.25">
      <c r="A44" s="35" t="s">
        <v>54</v>
      </c>
      <c r="B44" s="12" t="s">
        <v>107</v>
      </c>
      <c r="C44" s="17" t="s">
        <v>8</v>
      </c>
      <c r="D44" s="17" t="s">
        <v>7</v>
      </c>
      <c r="E44" s="17"/>
      <c r="F44" s="17"/>
      <c r="G44" s="21">
        <f>G45</f>
        <v>337735</v>
      </c>
    </row>
    <row r="45" spans="1:7" ht="24.75" customHeight="1" x14ac:dyDescent="0.25">
      <c r="A45" s="36" t="s">
        <v>55</v>
      </c>
      <c r="B45" s="13" t="s">
        <v>107</v>
      </c>
      <c r="C45" s="18" t="s">
        <v>8</v>
      </c>
      <c r="D45" s="18" t="s">
        <v>56</v>
      </c>
      <c r="E45" s="18"/>
      <c r="F45" s="18"/>
      <c r="G45" s="22">
        <f>G46</f>
        <v>337735</v>
      </c>
    </row>
    <row r="46" spans="1:7" ht="38.25" customHeight="1" x14ac:dyDescent="0.25">
      <c r="A46" s="36" t="s">
        <v>57</v>
      </c>
      <c r="B46" s="13" t="s">
        <v>107</v>
      </c>
      <c r="C46" s="18" t="s">
        <v>8</v>
      </c>
      <c r="D46" s="18" t="s">
        <v>56</v>
      </c>
      <c r="E46" s="18" t="s">
        <v>58</v>
      </c>
      <c r="F46" s="18"/>
      <c r="G46" s="22">
        <f>G47</f>
        <v>337735</v>
      </c>
    </row>
    <row r="47" spans="1:7" ht="27.75" customHeight="1" x14ac:dyDescent="0.25">
      <c r="A47" s="36" t="s">
        <v>59</v>
      </c>
      <c r="B47" s="13" t="s">
        <v>107</v>
      </c>
      <c r="C47" s="18" t="s">
        <v>8</v>
      </c>
      <c r="D47" s="18" t="s">
        <v>56</v>
      </c>
      <c r="E47" s="18" t="s">
        <v>60</v>
      </c>
      <c r="F47" s="18"/>
      <c r="G47" s="22">
        <f>G48</f>
        <v>337735</v>
      </c>
    </row>
    <row r="48" spans="1:7" ht="43.5" customHeight="1" x14ac:dyDescent="0.25">
      <c r="A48" s="36" t="s">
        <v>62</v>
      </c>
      <c r="B48" s="13" t="s">
        <v>107</v>
      </c>
      <c r="C48" s="18" t="s">
        <v>8</v>
      </c>
      <c r="D48" s="18" t="s">
        <v>56</v>
      </c>
      <c r="E48" s="18" t="s">
        <v>61</v>
      </c>
      <c r="F48" s="18"/>
      <c r="G48" s="22">
        <f>G49</f>
        <v>337735</v>
      </c>
    </row>
    <row r="49" spans="1:7" ht="71.25" customHeight="1" x14ac:dyDescent="0.25">
      <c r="A49" s="36" t="s">
        <v>15</v>
      </c>
      <c r="B49" s="13" t="s">
        <v>107</v>
      </c>
      <c r="C49" s="18" t="s">
        <v>8</v>
      </c>
      <c r="D49" s="18" t="s">
        <v>56</v>
      </c>
      <c r="E49" s="18" t="s">
        <v>61</v>
      </c>
      <c r="F49" s="18" t="s">
        <v>16</v>
      </c>
      <c r="G49" s="22">
        <v>337735</v>
      </c>
    </row>
    <row r="50" spans="1:7" ht="42" customHeight="1" x14ac:dyDescent="0.25">
      <c r="A50" s="34" t="s">
        <v>63</v>
      </c>
      <c r="B50" s="11" t="s">
        <v>107</v>
      </c>
      <c r="C50" s="16" t="s">
        <v>56</v>
      </c>
      <c r="D50" s="16" t="s">
        <v>7</v>
      </c>
      <c r="E50" s="16"/>
      <c r="F50" s="16"/>
      <c r="G50" s="26">
        <f>G51+G57</f>
        <v>45990.6</v>
      </c>
    </row>
    <row r="51" spans="1:7" ht="27" customHeight="1" x14ac:dyDescent="0.25">
      <c r="A51" s="37" t="s">
        <v>69</v>
      </c>
      <c r="B51" s="14" t="s">
        <v>107</v>
      </c>
      <c r="C51" s="19" t="s">
        <v>56</v>
      </c>
      <c r="D51" s="19" t="s">
        <v>64</v>
      </c>
      <c r="E51" s="19"/>
      <c r="F51" s="19"/>
      <c r="G51" s="23">
        <f>G52</f>
        <v>0</v>
      </c>
    </row>
    <row r="52" spans="1:7" ht="84.75" customHeight="1" x14ac:dyDescent="0.25">
      <c r="A52" s="36" t="s">
        <v>119</v>
      </c>
      <c r="B52" s="13" t="s">
        <v>107</v>
      </c>
      <c r="C52" s="18" t="s">
        <v>56</v>
      </c>
      <c r="D52" s="18" t="s">
        <v>64</v>
      </c>
      <c r="E52" s="18" t="s">
        <v>65</v>
      </c>
      <c r="F52" s="18"/>
      <c r="G52" s="22">
        <f>G53</f>
        <v>0</v>
      </c>
    </row>
    <row r="53" spans="1:7" ht="71.25" customHeight="1" x14ac:dyDescent="0.25">
      <c r="A53" s="36" t="s">
        <v>120</v>
      </c>
      <c r="B53" s="13" t="s">
        <v>107</v>
      </c>
      <c r="C53" s="18" t="s">
        <v>56</v>
      </c>
      <c r="D53" s="18" t="s">
        <v>64</v>
      </c>
      <c r="E53" s="18" t="s">
        <v>66</v>
      </c>
      <c r="F53" s="18"/>
      <c r="G53" s="22">
        <f>G54</f>
        <v>0</v>
      </c>
    </row>
    <row r="54" spans="1:7" ht="72.75" customHeight="1" x14ac:dyDescent="0.25">
      <c r="A54" s="36" t="s">
        <v>70</v>
      </c>
      <c r="B54" s="13" t="s">
        <v>107</v>
      </c>
      <c r="C54" s="18" t="s">
        <v>56</v>
      </c>
      <c r="D54" s="18" t="s">
        <v>64</v>
      </c>
      <c r="E54" s="18" t="s">
        <v>67</v>
      </c>
      <c r="F54" s="18"/>
      <c r="G54" s="22">
        <f>G55</f>
        <v>0</v>
      </c>
    </row>
    <row r="55" spans="1:7" ht="54.75" customHeight="1" x14ac:dyDescent="0.25">
      <c r="A55" s="36" t="s">
        <v>71</v>
      </c>
      <c r="B55" s="13" t="s">
        <v>107</v>
      </c>
      <c r="C55" s="18" t="s">
        <v>56</v>
      </c>
      <c r="D55" s="18" t="s">
        <v>64</v>
      </c>
      <c r="E55" s="18" t="s">
        <v>68</v>
      </c>
      <c r="F55" s="18"/>
      <c r="G55" s="22">
        <f>G56</f>
        <v>0</v>
      </c>
    </row>
    <row r="56" spans="1:7" ht="42.75" customHeight="1" x14ac:dyDescent="0.25">
      <c r="A56" s="36" t="s">
        <v>38</v>
      </c>
      <c r="B56" s="13" t="s">
        <v>107</v>
      </c>
      <c r="C56" s="18" t="s">
        <v>56</v>
      </c>
      <c r="D56" s="18" t="s">
        <v>64</v>
      </c>
      <c r="E56" s="18" t="s">
        <v>68</v>
      </c>
      <c r="F56" s="18" t="s">
        <v>39</v>
      </c>
      <c r="G56" s="22">
        <v>0</v>
      </c>
    </row>
    <row r="57" spans="1:7" ht="66" customHeight="1" x14ac:dyDescent="0.25">
      <c r="A57" s="37" t="s">
        <v>124</v>
      </c>
      <c r="B57" s="14" t="s">
        <v>107</v>
      </c>
      <c r="C57" s="19" t="s">
        <v>56</v>
      </c>
      <c r="D57" s="19" t="s">
        <v>72</v>
      </c>
      <c r="E57" s="19"/>
      <c r="F57" s="19"/>
      <c r="G57" s="23">
        <f>G58</f>
        <v>45990.6</v>
      </c>
    </row>
    <row r="58" spans="1:7" ht="85.5" customHeight="1" x14ac:dyDescent="0.25">
      <c r="A58" s="36" t="s">
        <v>125</v>
      </c>
      <c r="B58" s="13" t="s">
        <v>107</v>
      </c>
      <c r="C58" s="18" t="s">
        <v>56</v>
      </c>
      <c r="D58" s="18" t="s">
        <v>72</v>
      </c>
      <c r="E58" s="18" t="s">
        <v>65</v>
      </c>
      <c r="F58" s="18"/>
      <c r="G58" s="22">
        <f>G59</f>
        <v>45990.6</v>
      </c>
    </row>
    <row r="59" spans="1:7" ht="71.25" customHeight="1" x14ac:dyDescent="0.25">
      <c r="A59" s="36" t="s">
        <v>97</v>
      </c>
      <c r="B59" s="13" t="s">
        <v>107</v>
      </c>
      <c r="C59" s="18" t="s">
        <v>56</v>
      </c>
      <c r="D59" s="18" t="s">
        <v>72</v>
      </c>
      <c r="E59" s="18" t="s">
        <v>73</v>
      </c>
      <c r="F59" s="18"/>
      <c r="G59" s="22">
        <f>G60</f>
        <v>45990.6</v>
      </c>
    </row>
    <row r="60" spans="1:7" ht="39" customHeight="1" x14ac:dyDescent="0.25">
      <c r="A60" s="36" t="s">
        <v>76</v>
      </c>
      <c r="B60" s="13" t="s">
        <v>107</v>
      </c>
      <c r="C60" s="18" t="s">
        <v>56</v>
      </c>
      <c r="D60" s="18" t="s">
        <v>72</v>
      </c>
      <c r="E60" s="18" t="s">
        <v>74</v>
      </c>
      <c r="F60" s="18"/>
      <c r="G60" s="22">
        <f>G61</f>
        <v>45990.6</v>
      </c>
    </row>
    <row r="61" spans="1:7" ht="48" customHeight="1" x14ac:dyDescent="0.25">
      <c r="A61" s="36" t="s">
        <v>77</v>
      </c>
      <c r="B61" s="13" t="s">
        <v>107</v>
      </c>
      <c r="C61" s="18" t="s">
        <v>56</v>
      </c>
      <c r="D61" s="18" t="s">
        <v>72</v>
      </c>
      <c r="E61" s="18" t="s">
        <v>75</v>
      </c>
      <c r="F61" s="18"/>
      <c r="G61" s="22">
        <f>G62</f>
        <v>45990.6</v>
      </c>
    </row>
    <row r="62" spans="1:7" ht="40.5" customHeight="1" x14ac:dyDescent="0.25">
      <c r="A62" s="36" t="s">
        <v>38</v>
      </c>
      <c r="B62" s="13" t="s">
        <v>107</v>
      </c>
      <c r="C62" s="18" t="s">
        <v>56</v>
      </c>
      <c r="D62" s="18" t="s">
        <v>72</v>
      </c>
      <c r="E62" s="18" t="s">
        <v>75</v>
      </c>
      <c r="F62" s="18" t="s">
        <v>39</v>
      </c>
      <c r="G62" s="22">
        <v>45990.6</v>
      </c>
    </row>
    <row r="63" spans="1:7" ht="25.5" customHeight="1" x14ac:dyDescent="0.25">
      <c r="A63" s="35" t="s">
        <v>78</v>
      </c>
      <c r="B63" s="12" t="s">
        <v>107</v>
      </c>
      <c r="C63" s="17" t="s">
        <v>17</v>
      </c>
      <c r="D63" s="17" t="s">
        <v>7</v>
      </c>
      <c r="E63" s="17"/>
      <c r="F63" s="17"/>
      <c r="G63" s="21">
        <f t="shared" ref="G63:G69" si="0">G64</f>
        <v>0</v>
      </c>
    </row>
    <row r="64" spans="1:7" ht="33.75" customHeight="1" x14ac:dyDescent="0.25">
      <c r="A64" s="35" t="s">
        <v>79</v>
      </c>
      <c r="B64" s="12" t="s">
        <v>107</v>
      </c>
      <c r="C64" s="17" t="s">
        <v>17</v>
      </c>
      <c r="D64" s="17" t="s">
        <v>80</v>
      </c>
      <c r="E64" s="17"/>
      <c r="F64" s="17"/>
      <c r="G64" s="21">
        <f t="shared" si="0"/>
        <v>0</v>
      </c>
    </row>
    <row r="65" spans="1:7" ht="27" customHeight="1" x14ac:dyDescent="0.25">
      <c r="A65" s="37" t="s">
        <v>79</v>
      </c>
      <c r="B65" s="14" t="s">
        <v>107</v>
      </c>
      <c r="C65" s="19" t="s">
        <v>17</v>
      </c>
      <c r="D65" s="19" t="s">
        <v>80</v>
      </c>
      <c r="E65" s="19"/>
      <c r="F65" s="19"/>
      <c r="G65" s="23">
        <f t="shared" si="0"/>
        <v>0</v>
      </c>
    </row>
    <row r="66" spans="1:7" ht="43.5" customHeight="1" x14ac:dyDescent="0.25">
      <c r="A66" s="36" t="s">
        <v>85</v>
      </c>
      <c r="B66" s="13" t="s">
        <v>107</v>
      </c>
      <c r="C66" s="18" t="s">
        <v>17</v>
      </c>
      <c r="D66" s="18" t="s">
        <v>80</v>
      </c>
      <c r="E66" s="18" t="s">
        <v>81</v>
      </c>
      <c r="F66" s="18"/>
      <c r="G66" s="22">
        <f t="shared" si="0"/>
        <v>0</v>
      </c>
    </row>
    <row r="67" spans="1:7" ht="40.5" customHeight="1" x14ac:dyDescent="0.25">
      <c r="A67" s="36" t="s">
        <v>98</v>
      </c>
      <c r="B67" s="13" t="s">
        <v>107</v>
      </c>
      <c r="C67" s="18" t="s">
        <v>17</v>
      </c>
      <c r="D67" s="18" t="s">
        <v>80</v>
      </c>
      <c r="E67" s="18" t="s">
        <v>82</v>
      </c>
      <c r="F67" s="18"/>
      <c r="G67" s="22">
        <f t="shared" si="0"/>
        <v>0</v>
      </c>
    </row>
    <row r="68" spans="1:7" ht="90.75" customHeight="1" x14ac:dyDescent="0.25">
      <c r="A68" s="36" t="s">
        <v>86</v>
      </c>
      <c r="B68" s="13" t="s">
        <v>107</v>
      </c>
      <c r="C68" s="18" t="s">
        <v>17</v>
      </c>
      <c r="D68" s="18" t="s">
        <v>80</v>
      </c>
      <c r="E68" s="18" t="s">
        <v>83</v>
      </c>
      <c r="F68" s="18"/>
      <c r="G68" s="22">
        <f t="shared" si="0"/>
        <v>0</v>
      </c>
    </row>
    <row r="69" spans="1:7" ht="64.5" customHeight="1" x14ac:dyDescent="0.25">
      <c r="A69" s="36" t="s">
        <v>126</v>
      </c>
      <c r="B69" s="13" t="s">
        <v>107</v>
      </c>
      <c r="C69" s="18" t="s">
        <v>17</v>
      </c>
      <c r="D69" s="18" t="s">
        <v>80</v>
      </c>
      <c r="E69" s="18" t="s">
        <v>84</v>
      </c>
      <c r="F69" s="18"/>
      <c r="G69" s="22">
        <f t="shared" si="0"/>
        <v>0</v>
      </c>
    </row>
    <row r="70" spans="1:7" ht="48.75" customHeight="1" x14ac:dyDescent="0.25">
      <c r="A70" s="36" t="s">
        <v>38</v>
      </c>
      <c r="B70" s="13" t="s">
        <v>107</v>
      </c>
      <c r="C70" s="18" t="s">
        <v>17</v>
      </c>
      <c r="D70" s="18" t="s">
        <v>80</v>
      </c>
      <c r="E70" s="18" t="s">
        <v>84</v>
      </c>
      <c r="F70" s="18" t="s">
        <v>39</v>
      </c>
      <c r="G70" s="22">
        <v>0</v>
      </c>
    </row>
    <row r="71" spans="1:7" ht="18.75" x14ac:dyDescent="0.25">
      <c r="A71" s="34" t="s">
        <v>88</v>
      </c>
      <c r="B71" s="11" t="s">
        <v>107</v>
      </c>
      <c r="C71" s="16" t="s">
        <v>87</v>
      </c>
      <c r="D71" s="16" t="s">
        <v>7</v>
      </c>
      <c r="E71" s="16"/>
      <c r="F71" s="16"/>
      <c r="G71" s="26">
        <f>G72</f>
        <v>4075098.14</v>
      </c>
    </row>
    <row r="72" spans="1:7" ht="19.5" x14ac:dyDescent="0.25">
      <c r="A72" s="37" t="s">
        <v>89</v>
      </c>
      <c r="B72" s="14" t="s">
        <v>107</v>
      </c>
      <c r="C72" s="19" t="s">
        <v>87</v>
      </c>
      <c r="D72" s="19" t="s">
        <v>56</v>
      </c>
      <c r="E72" s="19"/>
      <c r="F72" s="19"/>
      <c r="G72" s="23">
        <f>G78+G83+G73</f>
        <v>4075098.14</v>
      </c>
    </row>
    <row r="73" spans="1:7" ht="57.75" customHeight="1" x14ac:dyDescent="0.25">
      <c r="A73" s="39" t="s">
        <v>129</v>
      </c>
      <c r="B73" s="15" t="s">
        <v>107</v>
      </c>
      <c r="C73" s="20" t="s">
        <v>87</v>
      </c>
      <c r="D73" s="20" t="s">
        <v>56</v>
      </c>
      <c r="E73" s="20" t="s">
        <v>134</v>
      </c>
      <c r="F73" s="20"/>
      <c r="G73" s="24">
        <f>G74</f>
        <v>1847295</v>
      </c>
    </row>
    <row r="74" spans="1:7" ht="69" x14ac:dyDescent="0.25">
      <c r="A74" s="39" t="s">
        <v>130</v>
      </c>
      <c r="B74" s="15" t="s">
        <v>107</v>
      </c>
      <c r="C74" s="20" t="s">
        <v>87</v>
      </c>
      <c r="D74" s="20" t="s">
        <v>56</v>
      </c>
      <c r="E74" s="20" t="s">
        <v>135</v>
      </c>
      <c r="F74" s="20"/>
      <c r="G74" s="24">
        <f>G75</f>
        <v>1847295</v>
      </c>
    </row>
    <row r="75" spans="1:7" ht="69" x14ac:dyDescent="0.25">
      <c r="A75" s="39" t="s">
        <v>131</v>
      </c>
      <c r="B75" s="15" t="s">
        <v>107</v>
      </c>
      <c r="C75" s="20" t="s">
        <v>87</v>
      </c>
      <c r="D75" s="20" t="s">
        <v>56</v>
      </c>
      <c r="E75" s="20" t="s">
        <v>136</v>
      </c>
      <c r="F75" s="20"/>
      <c r="G75" s="24">
        <f>G76</f>
        <v>1847295</v>
      </c>
    </row>
    <row r="76" spans="1:7" ht="57.75" customHeight="1" x14ac:dyDescent="0.25">
      <c r="A76" s="39" t="s">
        <v>132</v>
      </c>
      <c r="B76" s="15" t="s">
        <v>107</v>
      </c>
      <c r="C76" s="20" t="s">
        <v>87</v>
      </c>
      <c r="D76" s="20" t="s">
        <v>56</v>
      </c>
      <c r="E76" s="20" t="s">
        <v>136</v>
      </c>
      <c r="F76" s="20"/>
      <c r="G76" s="24">
        <f>G77</f>
        <v>1847295</v>
      </c>
    </row>
    <row r="77" spans="1:7" ht="42.75" customHeight="1" x14ac:dyDescent="0.25">
      <c r="A77" s="39" t="s">
        <v>133</v>
      </c>
      <c r="B77" s="15" t="s">
        <v>107</v>
      </c>
      <c r="C77" s="20" t="s">
        <v>87</v>
      </c>
      <c r="D77" s="20" t="s">
        <v>56</v>
      </c>
      <c r="E77" s="20" t="s">
        <v>137</v>
      </c>
      <c r="F77" s="20" t="s">
        <v>39</v>
      </c>
      <c r="G77" s="24">
        <v>1847295</v>
      </c>
    </row>
    <row r="78" spans="1:7" s="31" customFormat="1" ht="42" customHeight="1" x14ac:dyDescent="0.25">
      <c r="A78" s="35" t="s">
        <v>138</v>
      </c>
      <c r="B78" s="12" t="s">
        <v>107</v>
      </c>
      <c r="C78" s="19" t="s">
        <v>87</v>
      </c>
      <c r="D78" s="19" t="s">
        <v>56</v>
      </c>
      <c r="E78" s="17" t="s">
        <v>114</v>
      </c>
      <c r="F78" s="19"/>
      <c r="G78" s="23">
        <f>G79</f>
        <v>909937</v>
      </c>
    </row>
    <row r="79" spans="1:7" s="32" customFormat="1" ht="45" customHeight="1" x14ac:dyDescent="0.25">
      <c r="A79" s="37" t="s">
        <v>139</v>
      </c>
      <c r="B79" s="14" t="s">
        <v>107</v>
      </c>
      <c r="C79" s="19" t="s">
        <v>87</v>
      </c>
      <c r="D79" s="19" t="s">
        <v>56</v>
      </c>
      <c r="E79" s="19" t="s">
        <v>115</v>
      </c>
      <c r="F79" s="19"/>
      <c r="G79" s="23">
        <f>G80</f>
        <v>909937</v>
      </c>
    </row>
    <row r="80" spans="1:7" ht="45" customHeight="1" x14ac:dyDescent="0.25">
      <c r="A80" s="36" t="s">
        <v>116</v>
      </c>
      <c r="B80" s="13" t="s">
        <v>107</v>
      </c>
      <c r="C80" s="18" t="s">
        <v>87</v>
      </c>
      <c r="D80" s="18" t="s">
        <v>56</v>
      </c>
      <c r="E80" s="18" t="s">
        <v>118</v>
      </c>
      <c r="F80" s="18"/>
      <c r="G80" s="22">
        <f>G81</f>
        <v>909937</v>
      </c>
    </row>
    <row r="81" spans="1:7" ht="42.75" customHeight="1" x14ac:dyDescent="0.25">
      <c r="A81" s="40" t="s">
        <v>117</v>
      </c>
      <c r="B81" s="15" t="s">
        <v>107</v>
      </c>
      <c r="C81" s="20" t="s">
        <v>87</v>
      </c>
      <c r="D81" s="20" t="s">
        <v>56</v>
      </c>
      <c r="E81" s="18" t="s">
        <v>118</v>
      </c>
      <c r="F81" s="20"/>
      <c r="G81" s="24">
        <f>G82</f>
        <v>909937</v>
      </c>
    </row>
    <row r="82" spans="1:7" ht="41.25" customHeight="1" x14ac:dyDescent="0.25">
      <c r="A82" s="36" t="s">
        <v>38</v>
      </c>
      <c r="B82" s="13" t="s">
        <v>107</v>
      </c>
      <c r="C82" s="18" t="s">
        <v>87</v>
      </c>
      <c r="D82" s="18" t="s">
        <v>56</v>
      </c>
      <c r="E82" s="18" t="s">
        <v>118</v>
      </c>
      <c r="F82" s="18" t="s">
        <v>39</v>
      </c>
      <c r="G82" s="22">
        <v>909937</v>
      </c>
    </row>
    <row r="83" spans="1:7" s="30" customFormat="1" ht="36.75" customHeight="1" x14ac:dyDescent="0.25">
      <c r="A83" s="38" t="s">
        <v>57</v>
      </c>
      <c r="B83" s="27" t="s">
        <v>107</v>
      </c>
      <c r="C83" s="28" t="s">
        <v>87</v>
      </c>
      <c r="D83" s="28" t="s">
        <v>56</v>
      </c>
      <c r="E83" s="28" t="s">
        <v>58</v>
      </c>
      <c r="F83" s="28"/>
      <c r="G83" s="29">
        <f>G84</f>
        <v>1317866.1400000001</v>
      </c>
    </row>
    <row r="84" spans="1:7" ht="37.5" customHeight="1" x14ac:dyDescent="0.25">
      <c r="A84" s="37" t="s">
        <v>59</v>
      </c>
      <c r="B84" s="14" t="s">
        <v>107</v>
      </c>
      <c r="C84" s="19" t="s">
        <v>87</v>
      </c>
      <c r="D84" s="19" t="s">
        <v>56</v>
      </c>
      <c r="E84" s="19" t="s">
        <v>60</v>
      </c>
      <c r="F84" s="19"/>
      <c r="G84" s="23">
        <f>G85+G87+G89</f>
        <v>1317866.1400000001</v>
      </c>
    </row>
    <row r="85" spans="1:7" ht="59.25" customHeight="1" x14ac:dyDescent="0.25">
      <c r="A85" s="36" t="s">
        <v>142</v>
      </c>
      <c r="B85" s="13" t="s">
        <v>107</v>
      </c>
      <c r="C85" s="18" t="s">
        <v>87</v>
      </c>
      <c r="D85" s="18" t="s">
        <v>56</v>
      </c>
      <c r="E85" s="18" t="s">
        <v>140</v>
      </c>
      <c r="F85" s="18"/>
      <c r="G85" s="22">
        <f>G86</f>
        <v>476120</v>
      </c>
    </row>
    <row r="86" spans="1:7" ht="46.5" customHeight="1" x14ac:dyDescent="0.25">
      <c r="A86" s="36" t="s">
        <v>38</v>
      </c>
      <c r="B86" s="13" t="s">
        <v>107</v>
      </c>
      <c r="C86" s="18" t="s">
        <v>87</v>
      </c>
      <c r="D86" s="18" t="s">
        <v>56</v>
      </c>
      <c r="E86" s="18" t="s">
        <v>140</v>
      </c>
      <c r="F86" s="18" t="s">
        <v>39</v>
      </c>
      <c r="G86" s="22">
        <v>476120</v>
      </c>
    </row>
    <row r="87" spans="1:7" ht="66.75" customHeight="1" x14ac:dyDescent="0.25">
      <c r="A87" s="36" t="s">
        <v>143</v>
      </c>
      <c r="B87" s="13" t="s">
        <v>107</v>
      </c>
      <c r="C87" s="18" t="s">
        <v>87</v>
      </c>
      <c r="D87" s="18" t="s">
        <v>56</v>
      </c>
      <c r="E87" s="18" t="s">
        <v>141</v>
      </c>
      <c r="F87" s="18"/>
      <c r="G87" s="22">
        <f>G88</f>
        <v>317414.5</v>
      </c>
    </row>
    <row r="88" spans="1:7" ht="46.5" customHeight="1" x14ac:dyDescent="0.25">
      <c r="A88" s="36" t="s">
        <v>38</v>
      </c>
      <c r="B88" s="13" t="s">
        <v>107</v>
      </c>
      <c r="C88" s="18" t="s">
        <v>87</v>
      </c>
      <c r="D88" s="18" t="s">
        <v>56</v>
      </c>
      <c r="E88" s="18" t="s">
        <v>141</v>
      </c>
      <c r="F88" s="18" t="s">
        <v>39</v>
      </c>
      <c r="G88" s="22">
        <v>317414.5</v>
      </c>
    </row>
    <row r="89" spans="1:7" ht="27" customHeight="1" x14ac:dyDescent="0.25">
      <c r="A89" s="36" t="s">
        <v>99</v>
      </c>
      <c r="B89" s="13" t="s">
        <v>107</v>
      </c>
      <c r="C89" s="18" t="s">
        <v>87</v>
      </c>
      <c r="D89" s="18" t="s">
        <v>56</v>
      </c>
      <c r="E89" s="18" t="s">
        <v>100</v>
      </c>
      <c r="F89" s="18"/>
      <c r="G89" s="22">
        <f>G90</f>
        <v>524331.64</v>
      </c>
    </row>
    <row r="90" spans="1:7" ht="39.75" customHeight="1" x14ac:dyDescent="0.25">
      <c r="A90" s="36" t="s">
        <v>38</v>
      </c>
      <c r="B90" s="13" t="s">
        <v>107</v>
      </c>
      <c r="C90" s="18" t="s">
        <v>87</v>
      </c>
      <c r="D90" s="18" t="s">
        <v>56</v>
      </c>
      <c r="E90" s="18" t="s">
        <v>100</v>
      </c>
      <c r="F90" s="18" t="s">
        <v>39</v>
      </c>
      <c r="G90" s="22">
        <v>524331.64</v>
      </c>
    </row>
    <row r="91" spans="1:7" ht="21.75" customHeight="1" x14ac:dyDescent="0.25">
      <c r="A91" s="35" t="s">
        <v>91</v>
      </c>
      <c r="B91" s="12" t="s">
        <v>107</v>
      </c>
      <c r="C91" s="17" t="s">
        <v>72</v>
      </c>
      <c r="D91" s="17" t="s">
        <v>7</v>
      </c>
      <c r="E91" s="17"/>
      <c r="F91" s="17"/>
      <c r="G91" s="21">
        <f>G93</f>
        <v>436330.04</v>
      </c>
    </row>
    <row r="92" spans="1:7" ht="23.25" customHeight="1" x14ac:dyDescent="0.25">
      <c r="A92" s="37" t="s">
        <v>92</v>
      </c>
      <c r="B92" s="14" t="s">
        <v>107</v>
      </c>
      <c r="C92" s="19" t="s">
        <v>72</v>
      </c>
      <c r="D92" s="19" t="s">
        <v>6</v>
      </c>
      <c r="E92" s="19"/>
      <c r="F92" s="19"/>
      <c r="G92" s="23">
        <f>G93+G98</f>
        <v>436330.04</v>
      </c>
    </row>
    <row r="93" spans="1:7" s="31" customFormat="1" ht="63.75" customHeight="1" x14ac:dyDescent="0.25">
      <c r="A93" s="35" t="s">
        <v>121</v>
      </c>
      <c r="B93" s="12" t="s">
        <v>107</v>
      </c>
      <c r="C93" s="17" t="s">
        <v>72</v>
      </c>
      <c r="D93" s="17" t="s">
        <v>6</v>
      </c>
      <c r="E93" s="17" t="s">
        <v>58</v>
      </c>
      <c r="F93" s="17"/>
      <c r="G93" s="21">
        <f>G94</f>
        <v>436330.04</v>
      </c>
    </row>
    <row r="94" spans="1:7" s="31" customFormat="1" ht="96" customHeight="1" x14ac:dyDescent="0.25">
      <c r="A94" s="35" t="s">
        <v>122</v>
      </c>
      <c r="B94" s="12" t="s">
        <v>107</v>
      </c>
      <c r="C94" s="17" t="s">
        <v>72</v>
      </c>
      <c r="D94" s="17" t="s">
        <v>6</v>
      </c>
      <c r="E94" s="17" t="s">
        <v>60</v>
      </c>
      <c r="F94" s="17"/>
      <c r="G94" s="21">
        <f>G96</f>
        <v>436330.04</v>
      </c>
    </row>
    <row r="95" spans="1:7" ht="55.5" customHeight="1" x14ac:dyDescent="0.25">
      <c r="A95" s="36" t="s">
        <v>123</v>
      </c>
      <c r="B95" s="13" t="s">
        <v>107</v>
      </c>
      <c r="C95" s="18" t="s">
        <v>72</v>
      </c>
      <c r="D95" s="18" t="s">
        <v>6</v>
      </c>
      <c r="E95" s="18" t="s">
        <v>101</v>
      </c>
      <c r="F95" s="18"/>
      <c r="G95" s="22">
        <f>G96</f>
        <v>436330.04</v>
      </c>
    </row>
    <row r="96" spans="1:7" ht="44.25" customHeight="1" x14ac:dyDescent="0.25">
      <c r="A96" s="36" t="s">
        <v>94</v>
      </c>
      <c r="B96" s="13" t="s">
        <v>107</v>
      </c>
      <c r="C96" s="18" t="s">
        <v>72</v>
      </c>
      <c r="D96" s="18" t="s">
        <v>6</v>
      </c>
      <c r="E96" s="18" t="s">
        <v>101</v>
      </c>
      <c r="F96" s="18"/>
      <c r="G96" s="22">
        <f>G97</f>
        <v>436330.04</v>
      </c>
    </row>
    <row r="97" spans="1:7" ht="25.5" customHeight="1" x14ac:dyDescent="0.25">
      <c r="A97" s="36" t="s">
        <v>93</v>
      </c>
      <c r="B97" s="13" t="s">
        <v>107</v>
      </c>
      <c r="C97" s="18" t="s">
        <v>72</v>
      </c>
      <c r="D97" s="18" t="s">
        <v>6</v>
      </c>
      <c r="E97" s="18" t="s">
        <v>101</v>
      </c>
      <c r="F97" s="18" t="s">
        <v>90</v>
      </c>
      <c r="G97" s="22">
        <v>436330.04</v>
      </c>
    </row>
    <row r="98" spans="1:7" ht="21" customHeight="1" x14ac:dyDescent="0.25">
      <c r="A98" s="36" t="s">
        <v>146</v>
      </c>
      <c r="B98" s="13" t="s">
        <v>107</v>
      </c>
      <c r="C98" s="18" t="s">
        <v>72</v>
      </c>
      <c r="D98" s="18" t="s">
        <v>17</v>
      </c>
      <c r="E98" s="18" t="s">
        <v>145</v>
      </c>
      <c r="F98" s="18"/>
      <c r="G98" s="22">
        <f>G99</f>
        <v>0</v>
      </c>
    </row>
    <row r="99" spans="1:7" ht="39" customHeight="1" x14ac:dyDescent="0.25">
      <c r="A99" s="36" t="s">
        <v>57</v>
      </c>
      <c r="B99" s="13" t="s">
        <v>107</v>
      </c>
      <c r="C99" s="18" t="s">
        <v>72</v>
      </c>
      <c r="D99" s="18" t="s">
        <v>17</v>
      </c>
      <c r="E99" s="18" t="s">
        <v>58</v>
      </c>
      <c r="F99" s="18"/>
      <c r="G99" s="22">
        <f>G100</f>
        <v>0</v>
      </c>
    </row>
    <row r="100" spans="1:7" ht="27.75" customHeight="1" x14ac:dyDescent="0.25">
      <c r="A100" s="36" t="s">
        <v>59</v>
      </c>
      <c r="B100" s="13" t="s">
        <v>107</v>
      </c>
      <c r="C100" s="18" t="s">
        <v>72</v>
      </c>
      <c r="D100" s="18" t="s">
        <v>17</v>
      </c>
      <c r="E100" s="18" t="s">
        <v>60</v>
      </c>
      <c r="F100" s="18"/>
      <c r="G100" s="22">
        <f>G101</f>
        <v>0</v>
      </c>
    </row>
    <row r="101" spans="1:7" ht="39" customHeight="1" x14ac:dyDescent="0.25">
      <c r="A101" s="36" t="s">
        <v>147</v>
      </c>
      <c r="B101" s="13" t="s">
        <v>107</v>
      </c>
      <c r="C101" s="18" t="s">
        <v>72</v>
      </c>
      <c r="D101" s="18" t="s">
        <v>17</v>
      </c>
      <c r="E101" s="18" t="s">
        <v>144</v>
      </c>
      <c r="F101" s="18"/>
      <c r="G101" s="22">
        <f>G102</f>
        <v>0</v>
      </c>
    </row>
    <row r="102" spans="1:7" ht="39" customHeight="1" x14ac:dyDescent="0.25">
      <c r="A102" s="36" t="s">
        <v>133</v>
      </c>
      <c r="B102" s="13" t="s">
        <v>107</v>
      </c>
      <c r="C102" s="18" t="s">
        <v>72</v>
      </c>
      <c r="D102" s="18" t="s">
        <v>17</v>
      </c>
      <c r="E102" s="18" t="s">
        <v>144</v>
      </c>
      <c r="F102" s="18" t="s">
        <v>39</v>
      </c>
      <c r="G102" s="22">
        <v>0</v>
      </c>
    </row>
  </sheetData>
  <mergeCells count="2">
    <mergeCell ref="A4:G4"/>
    <mergeCell ref="C3:G3"/>
  </mergeCells>
  <pageMargins left="0.89" right="0.11811023622047245" top="0.17" bottom="0.19685039370078741" header="0.31496062992125984" footer="0.31496062992125984"/>
  <pageSetup paperSize="9" scale="63" orientation="portrait" horizontalDpi="180" verticalDpi="180" r:id="rId1"/>
  <rowBreaks count="1" manualBreakCount="1">
    <brk id="2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2025-06-19T12:00:47Z</dcterms:modified>
</cp:coreProperties>
</file>