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8_{56348C94-1D8F-48D8-B8A0-F9F7C368607F}"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calcPr calcId="181029"/>
</workbook>
</file>

<file path=xl/calcChain.xml><?xml version="1.0" encoding="utf-8"?>
<calcChain xmlns="http://schemas.openxmlformats.org/spreadsheetml/2006/main">
  <c r="D16" i="1" l="1"/>
  <c r="D15" i="1" s="1"/>
  <c r="D14" i="1" s="1"/>
  <c r="D13" i="1" s="1"/>
  <c r="D76" i="1"/>
  <c r="D11" i="1"/>
  <c r="D10" i="1" s="1"/>
  <c r="D9" i="1" s="1"/>
  <c r="D8" i="1" s="1"/>
  <c r="D45" i="1"/>
  <c r="D44" i="1" s="1"/>
  <c r="D43" i="1" s="1"/>
  <c r="D42" i="1" s="1"/>
  <c r="D78" i="1"/>
  <c r="D26" i="1" l="1"/>
  <c r="D25" i="1" s="1"/>
  <c r="D24" i="1" s="1"/>
  <c r="D23" i="1" s="1"/>
  <c r="D31" i="1" l="1"/>
  <c r="D30" i="1" s="1"/>
  <c r="D29" i="1" s="1"/>
  <c r="D80" i="1" l="1"/>
  <c r="D74" i="1" l="1"/>
  <c r="D73" i="1" s="1"/>
  <c r="D40" i="1"/>
  <c r="D39" i="1" s="1"/>
  <c r="D38" i="1" s="1"/>
  <c r="D37" i="1" s="1"/>
  <c r="D35" i="1"/>
  <c r="D34" i="1" s="1"/>
  <c r="D33" i="1" s="1"/>
  <c r="D28" i="1" s="1"/>
  <c r="D67" i="1"/>
  <c r="D66" i="1" s="1"/>
  <c r="D65" i="1" s="1"/>
  <c r="D63" i="1"/>
  <c r="D21" i="1"/>
  <c r="D20" i="1" s="1"/>
  <c r="D19" i="1" s="1"/>
  <c r="D18" i="1" s="1"/>
  <c r="D57" i="1"/>
  <c r="D59" i="1"/>
  <c r="D61" i="1"/>
  <c r="D49" i="1"/>
  <c r="D48" i="1" s="1"/>
  <c r="D47" i="1" s="1"/>
  <c r="D53" i="1" l="1"/>
  <c r="D52" i="1" s="1"/>
  <c r="D51" i="1" s="1"/>
  <c r="D7" i="1" s="1"/>
  <c r="D72" i="1"/>
</calcChain>
</file>

<file path=xl/sharedStrings.xml><?xml version="1.0" encoding="utf-8"?>
<sst xmlns="http://schemas.openxmlformats.org/spreadsheetml/2006/main" count="172" uniqueCount="118">
  <si>
    <t>(рублей)</t>
  </si>
  <si>
    <t>ЦСР</t>
  </si>
  <si>
    <t>ВР</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</si>
  <si>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</si>
  <si>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</si>
  <si>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</si>
  <si>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</si>
  <si>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</si>
  <si>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</si>
  <si>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</si>
  <si>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</si>
  <si>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</si>
  <si>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</si>
  <si>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</si>
  <si>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</si>
  <si>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</si>
  <si>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</si>
  <si>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</si>
  <si>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</si>
  <si>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</si>
  <si>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</si>
  <si>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</si>
  <si>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</si>
  <si>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</si>
  <si>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</si>
  <si>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</si>
  <si>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</si>
  <si>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</si>
  <si>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</si>
  <si>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</si>
  <si>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</si>
  <si>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</si>
  <si>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</si>
  <si>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</si>
  <si>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</si>
  <si>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</si>
  <si>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</si>
  <si>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</si>
  <si>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</si>
  <si>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</si>
  <si>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</si>
  <si>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</si>
  <si>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</si>
  <si>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</si>
  <si>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</si>
  <si>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</si>
  <si>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</si>
  <si>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</si>
  <si>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</si>
  <si>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</si>
  <si>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</si>
  <si>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</si>
  <si>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</si>
  <si>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</si>
  <si>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</si>
  <si>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</si>
  <si>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</si>
  <si>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</si>
  <si>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</si>
  <si>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</si>
  <si>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</si>
  <si>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</si>
  <si>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</si>
  <si>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</si>
  <si>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</si>
  <si>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</si>
  <si>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Муниципальная программа «Развитие малого и среднего предпринимательства на территории поселения»</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</si>
  <si>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</si>
  <si>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</si>
  <si>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</si>
  <si>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</si>
  <si>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</si>
  <si>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 xml:space="preserve">Подпрограмма «Содействие развитию малого и среднего предпринимательства» </t>
  </si>
  <si>
    <t>Мероприятия по благоустройству</t>
  </si>
  <si>
    <t>77 2 00 С1433</t>
  </si>
  <si>
    <t>Наименование показателя</t>
  </si>
  <si>
    <t>Сумма</t>
  </si>
  <si>
    <t>Расходы бюджета-всего</t>
  </si>
  <si>
    <t>Приложение № 4</t>
  </si>
  <si>
    <t>Муниципальная программа "Развитие муниципальной службы в Администрации Зуевского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</si>
  <si>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Зуевском сельсовете</t>
  </si>
  <si>
    <t>Муниципальная программа «Профилактика преступлений и иных  правонарушений на территории Зуевского сельсовета   на 2021-2025 годы»</t>
  </si>
  <si>
    <t xml:space="preserve">Подпрограмма «Обеспечение правопорядка на территории муниципального образования "Зуевский сельсовет" Солнцевского района Курской области" </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</si>
  <si>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</si>
  <si>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</si>
  <si>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муниципальном образовании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</si>
  <si>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"Зуевский сельсовет" Солнцевского района Курской области»  </t>
  </si>
  <si>
    <t>Обеспечение условий для развития малого и среднего предпринимательства на территории Зуевского сельсовета Солнцевского района Курской области</t>
  </si>
  <si>
    <t>Обеспечение деятельности Администрации Зуевского сельсовета Солнцевского района Курской области</t>
  </si>
  <si>
    <t>Муниципальная программа "Формирование современной городской среды на 2018-2022 годы"</t>
  </si>
  <si>
    <t>Подпрограмма "Поддержка муниципальной программы формирования современной городской среды"</t>
  </si>
  <si>
    <t>21 0 00 00000</t>
  </si>
  <si>
    <t>21 1 00 00000</t>
  </si>
  <si>
    <t>Основное мероприятие "Реализация мероприятий по формированию современной городской среды</t>
  </si>
  <si>
    <t>21 1 F2 55550</t>
  </si>
  <si>
    <t>Обеспечение мероприятий по формированию современной городской среды</t>
  </si>
  <si>
    <t xml:space="preserve"> Показатели  расходов бюджета муниципального  образования "Зуевский сельсовет" Солнцевского района Курской области по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местного бюджета за 2024 год</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</si>
  <si>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</si>
  <si>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Подпрограмма «Развитие мер социальной поддержки отдельных категорий граждан»</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</si>
  <si>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</si>
  <si>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02 0 00 00000</t>
  </si>
  <si>
    <t>02 1 00 00000</t>
  </si>
  <si>
    <t>02 1 01 00000</t>
  </si>
  <si>
    <t>02 1 01 С1445</t>
  </si>
  <si>
    <t>Реализация проекта «Народный бюджет» Благоустройство кладбища в д. АлександровкаЗуевского сельсовета Солнцевского района</t>
  </si>
  <si>
    <t>77 2 00 14008</t>
  </si>
  <si>
    <t xml:space="preserve">Реализация проекта «Народный бюджет» Благоустройство кладбища в д. АлександровкаЗуевского сельсовета Солнцевского района за счет средств местного бюджета
</t>
  </si>
  <si>
    <t>77 2 00 S4008</t>
  </si>
  <si>
    <t>Муниципальная программа "Увековечение памяти погибших при защите Отечества на территории муниципального образования "Зуевский сельсовет"</t>
  </si>
  <si>
    <t>Подпрограмма "Поддержка муниципальной программы "Увековечение памяти погибших при защите Отечества на территории муниципального образования "Зуевский сельсовет""</t>
  </si>
  <si>
    <t>Основное мероприятие "Реализация мероприятий по увековечиванию памяти погибщих при защите Отечества на территории муниципального образования "Зуевский сельсовет""</t>
  </si>
  <si>
    <t>Обеспечение мероприятий  по увековечиванию памяти погибщих при защите Отечества на территории муниципального образования "Зуевский сельсовет"</t>
  </si>
  <si>
    <t>Закупка товаров, работ и услуг для обеспечения государственных (муниципальных) нужд</t>
  </si>
  <si>
    <t>03 0 00 00000</t>
  </si>
  <si>
    <t>03 1 00 00000</t>
  </si>
  <si>
    <t>03 1 01 00000</t>
  </si>
  <si>
    <t>03 1 01 L2990</t>
  </si>
  <si>
    <t>к  решению Собрания депутатов Зуевского сельсовета Солнцевского района  Курской области  от 09.06.2025 г. №30/4   "Об исполнении бюджета муниципального образования "Зуевский сельсовет" Солнцевского района Курской области  за 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</si>
</sst>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1"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b/>
      <sz val="14"/>
      <name val="Times New Roman"/>
      <family val="1"/>
      <charset val="204"/>
    </font>
    <font>
      <sz val="14"/>
      <color theme="1"/>
      <name val="Times New Roman"/>
      <family val="1"/>
      <charset val="204"/>
    </font>
    <font>
      <sz val="14"/>
      <name val="Times New Roman"/>
      <family val="1"/>
      <charset val="204"/>
    </font>
    <font>
      <b/>
      <i/>
      <sz val="14"/>
      <name val="Times New Roman"/>
      <family val="1"/>
      <charset val="204"/>
    </font>
    <font>
      <b/>
      <i/>
      <sz val="14"/>
      <color theme="1"/>
      <name val="Times New Roman"/>
      <family val="1"/>
      <charset val="204"/>
    </font>
    <font>
      <i/>
      <sz val="14"/>
      <name val="Times New Roman"/>
      <family val="1"/>
      <charset val="204"/>
    </font>
    <font>
      <i/>
      <sz val="14"/>
      <color theme="1"/>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4">
    <xf numFmtId="0" fontId="0" fillId="0" borderId="0" xfId="0"/>
    <xf numFmtId="49" fontId="2" fillId="0" borderId="1" xfId="0" applyNumberFormat="1" applyFont="1" applyBorder="1"/>
    <xf numFmtId="0" fontId="1" fillId="0" borderId="0" xfId="0" applyFont="1"/>
    <xf numFmtId="0" fontId="3" fillId="0" borderId="2" xfId="0" applyFont="1" applyBorder="1" applyAlignment="1">
      <alignment vertical="top"/>
    </xf>
    <xf numFmtId="164" fontId="2" fillId="3" borderId="3" xfId="0" applyNumberFormat="1" applyFont="1" applyFill="1" applyBorder="1"/>
    <xf numFmtId="0" fontId="1" fillId="0" borderId="0" xfId="0" applyFont="1" applyAlignment="1">
      <alignment wrapText="1"/>
    </xf>
    <xf numFmtId="0" fontId="5" fillId="2" borderId="0" xfId="0" applyFont="1" applyFill="1" applyAlignment="1">
      <alignment wrapText="1"/>
    </xf>
    <xf numFmtId="0" fontId="5" fillId="2" borderId="0" xfId="0" applyFont="1" applyFill="1"/>
    <xf numFmtId="0" fontId="5" fillId="2" borderId="0" xfId="0" applyFont="1" applyFill="1" applyAlignment="1">
      <alignment horizontal="right"/>
    </xf>
    <xf numFmtId="3" fontId="3" fillId="2" borderId="0" xfId="0" applyNumberFormat="1" applyFont="1" applyFill="1" applyAlignment="1">
      <alignment horizontal="right"/>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top" wrapText="1"/>
    </xf>
    <xf numFmtId="0" fontId="3" fillId="3" borderId="2" xfId="0" applyFont="1" applyFill="1" applyBorder="1" applyAlignment="1">
      <alignment vertical="top" wrapText="1"/>
    </xf>
    <xf numFmtId="49" fontId="2" fillId="3" borderId="1" xfId="0" applyNumberFormat="1" applyFont="1" applyFill="1" applyBorder="1"/>
    <xf numFmtId="0" fontId="5" fillId="3" borderId="2" xfId="0" applyFont="1" applyFill="1" applyBorder="1" applyAlignment="1">
      <alignment vertical="top" wrapText="1"/>
    </xf>
    <xf numFmtId="49" fontId="4" fillId="3" borderId="1" xfId="0" applyNumberFormat="1" applyFont="1" applyFill="1" applyBorder="1"/>
    <xf numFmtId="164" fontId="4" fillId="3" borderId="3" xfId="0" applyNumberFormat="1" applyFont="1" applyFill="1" applyBorder="1"/>
    <xf numFmtId="0" fontId="6" fillId="3" borderId="2" xfId="0" applyFont="1" applyFill="1" applyBorder="1" applyAlignment="1">
      <alignment vertical="top" wrapText="1"/>
    </xf>
    <xf numFmtId="49" fontId="7" fillId="3" borderId="1" xfId="0" applyNumberFormat="1" applyFont="1" applyFill="1" applyBorder="1"/>
    <xf numFmtId="164" fontId="7" fillId="3" borderId="3" xfId="0" applyNumberFormat="1" applyFont="1" applyFill="1" applyBorder="1"/>
    <xf numFmtId="0" fontId="8" fillId="3" borderId="2" xfId="0" applyFont="1" applyFill="1" applyBorder="1" applyAlignment="1">
      <alignment vertical="top" wrapText="1"/>
    </xf>
    <xf numFmtId="49" fontId="9" fillId="3" borderId="1" xfId="0" applyNumberFormat="1" applyFont="1" applyFill="1" applyBorder="1"/>
    <xf numFmtId="164" fontId="9" fillId="3" borderId="3" xfId="0" applyNumberFormat="1" applyFont="1" applyFill="1" applyBorder="1"/>
    <xf numFmtId="49" fontId="4" fillId="3" borderId="1" xfId="0" applyNumberFormat="1" applyFont="1" applyFill="1" applyBorder="1" applyAlignment="1">
      <alignment vertical="top"/>
    </xf>
    <xf numFmtId="164" fontId="4" fillId="3" borderId="3" xfId="0" applyNumberFormat="1" applyFont="1" applyFill="1" applyBorder="1" applyAlignment="1">
      <alignment vertical="top"/>
    </xf>
    <xf numFmtId="0" fontId="10" fillId="0" borderId="0" xfId="0" applyFont="1"/>
    <xf numFmtId="49" fontId="2" fillId="3" borderId="1" xfId="0" applyNumberFormat="1" applyFont="1" applyFill="1" applyBorder="1" applyAlignment="1">
      <alignment vertical="top"/>
    </xf>
    <xf numFmtId="164" fontId="2" fillId="3" borderId="3" xfId="0" applyNumberFormat="1" applyFont="1" applyFill="1" applyBorder="1" applyAlignment="1">
      <alignment vertical="top"/>
    </xf>
    <xf numFmtId="0" fontId="4" fillId="0" borderId="4" xfId="0" applyFont="1" applyBorder="1" applyAlignment="1">
      <alignment vertical="top" wrapText="1"/>
    </xf>
    <xf numFmtId="0" fontId="2" fillId="0" borderId="4" xfId="0" applyFont="1" applyBorder="1" applyAlignment="1">
      <alignment vertical="top" wrapText="1"/>
    </xf>
    <xf numFmtId="0" fontId="4" fillId="0" borderId="5" xfId="0" applyFont="1" applyBorder="1" applyAlignment="1">
      <alignment vertical="top" wrapText="1"/>
    </xf>
    <xf numFmtId="0" fontId="4" fillId="0" borderId="0" xfId="0" applyFont="1" applyAlignment="1">
      <alignment horizontal="center" vertical="center" wrapText="1"/>
    </xf>
    <xf numFmtId="0" fontId="1" fillId="0" borderId="0" xfId="0" applyFont="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83"/>
  <sheetViews>
    <sheetView tabSelected="1" view="pageBreakPreview" topLeftCell="A2" zoomScaleSheetLayoutView="100" workbookViewId="0">
      <selection activeCell="B3" sqref="B3:D3"/>
    </sheetView>
  </sheetViews>
  <sheetFormatPr defaultRowHeight="15" x14ac:dyDescent="0.25"/>
  <cols>
    <col min="1" max="1" width="76.5703125" customWidth="1"/>
    <col min="2" max="2" width="24.85546875" customWidth="1"/>
    <col min="3" max="3" width="11.140625" customWidth="1"/>
    <col min="4" max="4" width="24.85546875" customWidth="1"/>
  </cols>
  <sheetData>
    <row r="2" spans="1:4" ht="15.75" x14ac:dyDescent="0.25">
      <c r="A2" s="2"/>
      <c r="B2" s="2"/>
      <c r="C2" s="2"/>
      <c r="D2" s="5" t="s">
        <v>78</v>
      </c>
    </row>
    <row r="3" spans="1:4" ht="108" customHeight="1" x14ac:dyDescent="0.25">
      <c r="A3" s="2"/>
      <c r="B3" s="33" t="s">
        <v>117</v>
      </c>
      <c r="C3" s="33"/>
      <c r="D3" s="33"/>
    </row>
    <row r="4" spans="1:4" ht="97.5" customHeight="1" x14ac:dyDescent="0.25">
      <c r="A4" s="32" t="s">
        <v>96</v>
      </c>
      <c r="B4" s="32"/>
      <c r="C4" s="32"/>
      <c r="D4" s="32"/>
    </row>
    <row r="5" spans="1:4" ht="16.5" customHeight="1" x14ac:dyDescent="0.3">
      <c r="A5" s="6"/>
      <c r="B5" s="7"/>
      <c r="C5" s="8"/>
      <c r="D5" s="9" t="s">
        <v>0</v>
      </c>
    </row>
    <row r="6" spans="1:4" ht="18.75" x14ac:dyDescent="0.25">
      <c r="A6" s="10" t="s">
        <v>75</v>
      </c>
      <c r="B6" s="11" t="s">
        <v>1</v>
      </c>
      <c r="C6" s="11" t="s">
        <v>2</v>
      </c>
      <c r="D6" s="12" t="s">
        <v>76</v>
      </c>
    </row>
    <row r="7" spans="1:4" ht="18.75" x14ac:dyDescent="0.3">
      <c r="A7" s="3" t="s">
        <v>77</v>
      </c>
      <c r="B7" s="1"/>
      <c r="C7" s="1"/>
      <c r="D7" s="4">
        <f>D8+D13+D18+D23+D28+D37+D47+D51+D65+D72+D80+D70+D42+D76</f>
        <v>9505279.2699999996</v>
      </c>
    </row>
    <row r="8" spans="1:4" ht="112.5" x14ac:dyDescent="0.3">
      <c r="A8" s="30" t="s">
        <v>97</v>
      </c>
      <c r="B8" s="14" t="s">
        <v>100</v>
      </c>
      <c r="C8" s="14"/>
      <c r="D8" s="4">
        <f>D9</f>
        <v>436330.04</v>
      </c>
    </row>
    <row r="9" spans="1:4" ht="37.5" x14ac:dyDescent="0.3">
      <c r="A9" s="29" t="s">
        <v>98</v>
      </c>
      <c r="B9" s="16" t="s">
        <v>101</v>
      </c>
      <c r="C9" s="16"/>
      <c r="D9" s="17">
        <f>D10</f>
        <v>436330.04</v>
      </c>
    </row>
    <row r="10" spans="1:4" ht="56.25" x14ac:dyDescent="0.3">
      <c r="A10" s="29" t="s">
        <v>99</v>
      </c>
      <c r="B10" s="16" t="s">
        <v>102</v>
      </c>
      <c r="C10" s="16"/>
      <c r="D10" s="17">
        <f>D11</f>
        <v>436330.04</v>
      </c>
    </row>
    <row r="11" spans="1:4" ht="37.5" x14ac:dyDescent="0.3">
      <c r="A11" s="29" t="s">
        <v>70</v>
      </c>
      <c r="B11" s="16" t="s">
        <v>103</v>
      </c>
      <c r="C11" s="16"/>
      <c r="D11" s="17">
        <f>D12</f>
        <v>436330.04</v>
      </c>
    </row>
    <row r="12" spans="1:4" ht="18.75" x14ac:dyDescent="0.3">
      <c r="A12" s="31" t="s">
        <v>69</v>
      </c>
      <c r="B12" s="16" t="s">
        <v>103</v>
      </c>
      <c r="C12" s="16" t="s">
        <v>68</v>
      </c>
      <c r="D12" s="17">
        <v>436330.04</v>
      </c>
    </row>
    <row r="13" spans="1:4" s="26" customFormat="1" ht="56.25" x14ac:dyDescent="0.3">
      <c r="A13" s="30" t="s">
        <v>108</v>
      </c>
      <c r="B13" s="14" t="s">
        <v>113</v>
      </c>
      <c r="C13" s="14"/>
      <c r="D13" s="4">
        <f>D14</f>
        <v>1847295</v>
      </c>
    </row>
    <row r="14" spans="1:4" ht="63.75" customHeight="1" x14ac:dyDescent="0.3">
      <c r="A14" s="29" t="s">
        <v>109</v>
      </c>
      <c r="B14" s="16" t="s">
        <v>114</v>
      </c>
      <c r="C14" s="16"/>
      <c r="D14" s="17">
        <f>D15</f>
        <v>1847295</v>
      </c>
    </row>
    <row r="15" spans="1:4" ht="65.25" customHeight="1" x14ac:dyDescent="0.3">
      <c r="A15" s="29" t="s">
        <v>110</v>
      </c>
      <c r="B15" s="16" t="s">
        <v>115</v>
      </c>
      <c r="C15" s="16"/>
      <c r="D15" s="17">
        <f>D16</f>
        <v>1847295</v>
      </c>
    </row>
    <row r="16" spans="1:4" ht="56.25" x14ac:dyDescent="0.3">
      <c r="A16" s="29" t="s">
        <v>111</v>
      </c>
      <c r="B16" s="16" t="s">
        <v>116</v>
      </c>
      <c r="C16" s="16"/>
      <c r="D16" s="17">
        <f>D17</f>
        <v>1847295</v>
      </c>
    </row>
    <row r="17" spans="1:4" ht="37.5" x14ac:dyDescent="0.3">
      <c r="A17" s="29" t="s">
        <v>112</v>
      </c>
      <c r="B17" s="16" t="s">
        <v>116</v>
      </c>
      <c r="C17" s="16" t="s">
        <v>32</v>
      </c>
      <c r="D17" s="17">
        <v>1847295</v>
      </c>
    </row>
    <row r="18" spans="1:4" ht="56.25" x14ac:dyDescent="0.3">
      <c r="A18" s="13" t="s">
        <v>79</v>
      </c>
      <c r="B18" s="14" t="s">
        <v>25</v>
      </c>
      <c r="C18" s="14"/>
      <c r="D18" s="4">
        <f>D19</f>
        <v>923436.55</v>
      </c>
    </row>
    <row r="19" spans="1:4" ht="56.25" x14ac:dyDescent="0.3">
      <c r="A19" s="15" t="s">
        <v>80</v>
      </c>
      <c r="B19" s="16" t="s">
        <v>26</v>
      </c>
      <c r="C19" s="16"/>
      <c r="D19" s="17">
        <f>D20</f>
        <v>923436.55</v>
      </c>
    </row>
    <row r="20" spans="1:4" ht="37.5" x14ac:dyDescent="0.3">
      <c r="A20" s="15" t="s">
        <v>28</v>
      </c>
      <c r="B20" s="16" t="s">
        <v>27</v>
      </c>
      <c r="C20" s="16"/>
      <c r="D20" s="17">
        <f>D21</f>
        <v>923436.55</v>
      </c>
    </row>
    <row r="21" spans="1:4" ht="18.75" x14ac:dyDescent="0.3">
      <c r="A21" s="15" t="s">
        <v>30</v>
      </c>
      <c r="B21" s="16" t="s">
        <v>29</v>
      </c>
      <c r="C21" s="16"/>
      <c r="D21" s="17">
        <f>D22</f>
        <v>923436.55</v>
      </c>
    </row>
    <row r="22" spans="1:4" ht="37.5" x14ac:dyDescent="0.3">
      <c r="A22" s="15" t="s">
        <v>31</v>
      </c>
      <c r="B22" s="16" t="s">
        <v>29</v>
      </c>
      <c r="C22" s="16" t="s">
        <v>32</v>
      </c>
      <c r="D22" s="17">
        <v>923436.55</v>
      </c>
    </row>
    <row r="23" spans="1:4" ht="58.5" x14ac:dyDescent="0.35">
      <c r="A23" s="18" t="s">
        <v>81</v>
      </c>
      <c r="B23" s="19" t="s">
        <v>33</v>
      </c>
      <c r="C23" s="19"/>
      <c r="D23" s="20">
        <f>D24</f>
        <v>0</v>
      </c>
    </row>
    <row r="24" spans="1:4" ht="56.25" x14ac:dyDescent="0.3">
      <c r="A24" s="15" t="s">
        <v>82</v>
      </c>
      <c r="B24" s="16" t="s">
        <v>34</v>
      </c>
      <c r="C24" s="16"/>
      <c r="D24" s="17">
        <f>D25</f>
        <v>0</v>
      </c>
    </row>
    <row r="25" spans="1:4" ht="75" x14ac:dyDescent="0.3">
      <c r="A25" s="15" t="s">
        <v>83</v>
      </c>
      <c r="B25" s="16" t="s">
        <v>35</v>
      </c>
      <c r="C25" s="16"/>
      <c r="D25" s="17">
        <f>D26</f>
        <v>0</v>
      </c>
    </row>
    <row r="26" spans="1:4" ht="75" x14ac:dyDescent="0.3">
      <c r="A26" s="15" t="s">
        <v>84</v>
      </c>
      <c r="B26" s="16" t="s">
        <v>36</v>
      </c>
      <c r="C26" s="16"/>
      <c r="D26" s="17">
        <f>D27</f>
        <v>0</v>
      </c>
    </row>
    <row r="27" spans="1:4" ht="37.5" x14ac:dyDescent="0.3">
      <c r="A27" s="15" t="s">
        <v>31</v>
      </c>
      <c r="B27" s="16" t="s">
        <v>36</v>
      </c>
      <c r="C27" s="16" t="s">
        <v>32</v>
      </c>
      <c r="D27" s="17">
        <v>0</v>
      </c>
    </row>
    <row r="28" spans="1:4" ht="93.75" x14ac:dyDescent="0.3">
      <c r="A28" s="13" t="s">
        <v>85</v>
      </c>
      <c r="B28" s="14" t="s">
        <v>51</v>
      </c>
      <c r="C28" s="14"/>
      <c r="D28" s="4">
        <f>D29+D33</f>
        <v>45990.6</v>
      </c>
    </row>
    <row r="29" spans="1:4" ht="75" x14ac:dyDescent="0.3">
      <c r="A29" s="21" t="s">
        <v>71</v>
      </c>
      <c r="B29" s="22" t="s">
        <v>57</v>
      </c>
      <c r="C29" s="22"/>
      <c r="D29" s="23">
        <f>D30</f>
        <v>45990.6</v>
      </c>
    </row>
    <row r="30" spans="1:4" ht="37.5" x14ac:dyDescent="0.3">
      <c r="A30" s="15" t="s">
        <v>60</v>
      </c>
      <c r="B30" s="16" t="s">
        <v>58</v>
      </c>
      <c r="C30" s="16"/>
      <c r="D30" s="17">
        <f>D31</f>
        <v>45990.6</v>
      </c>
    </row>
    <row r="31" spans="1:4" ht="37.5" x14ac:dyDescent="0.3">
      <c r="A31" s="15" t="s">
        <v>61</v>
      </c>
      <c r="B31" s="16" t="s">
        <v>59</v>
      </c>
      <c r="C31" s="16"/>
      <c r="D31" s="17">
        <f>D32</f>
        <v>45990.6</v>
      </c>
    </row>
    <row r="32" spans="1:4" ht="37.5" x14ac:dyDescent="0.3">
      <c r="A32" s="15" t="s">
        <v>31</v>
      </c>
      <c r="B32" s="16" t="s">
        <v>59</v>
      </c>
      <c r="C32" s="16" t="s">
        <v>32</v>
      </c>
      <c r="D32" s="17">
        <v>45990.6</v>
      </c>
    </row>
    <row r="33" spans="1:4" ht="75" x14ac:dyDescent="0.3">
      <c r="A33" s="21" t="s">
        <v>86</v>
      </c>
      <c r="B33" s="22" t="s">
        <v>52</v>
      </c>
      <c r="C33" s="22"/>
      <c r="D33" s="23">
        <f>D34</f>
        <v>0</v>
      </c>
    </row>
    <row r="34" spans="1:4" ht="75" x14ac:dyDescent="0.3">
      <c r="A34" s="15" t="s">
        <v>55</v>
      </c>
      <c r="B34" s="16" t="s">
        <v>53</v>
      </c>
      <c r="C34" s="16"/>
      <c r="D34" s="17">
        <f>D35</f>
        <v>0</v>
      </c>
    </row>
    <row r="35" spans="1:4" ht="56.25" x14ac:dyDescent="0.3">
      <c r="A35" s="15" t="s">
        <v>56</v>
      </c>
      <c r="B35" s="16" t="s">
        <v>54</v>
      </c>
      <c r="C35" s="16"/>
      <c r="D35" s="17">
        <f>D36</f>
        <v>0</v>
      </c>
    </row>
    <row r="36" spans="1:4" ht="37.5" x14ac:dyDescent="0.3">
      <c r="A36" s="15" t="s">
        <v>31</v>
      </c>
      <c r="B36" s="16" t="s">
        <v>54</v>
      </c>
      <c r="C36" s="16" t="s">
        <v>32</v>
      </c>
      <c r="D36" s="17">
        <v>0</v>
      </c>
    </row>
    <row r="37" spans="1:4" ht="37.5" x14ac:dyDescent="0.3">
      <c r="A37" s="13" t="s">
        <v>66</v>
      </c>
      <c r="B37" s="14" t="s">
        <v>62</v>
      </c>
      <c r="C37" s="14"/>
      <c r="D37" s="4">
        <f>D38</f>
        <v>0</v>
      </c>
    </row>
    <row r="38" spans="1:4" ht="37.5" x14ac:dyDescent="0.3">
      <c r="A38" s="15" t="s">
        <v>72</v>
      </c>
      <c r="B38" s="16" t="s">
        <v>63</v>
      </c>
      <c r="C38" s="16"/>
      <c r="D38" s="17">
        <f>D39</f>
        <v>0</v>
      </c>
    </row>
    <row r="39" spans="1:4" ht="93.75" x14ac:dyDescent="0.3">
      <c r="A39" s="15" t="s">
        <v>67</v>
      </c>
      <c r="B39" s="16" t="s">
        <v>64</v>
      </c>
      <c r="C39" s="16"/>
      <c r="D39" s="17">
        <f>D40</f>
        <v>0</v>
      </c>
    </row>
    <row r="40" spans="1:4" ht="56.25" x14ac:dyDescent="0.3">
      <c r="A40" s="15" t="s">
        <v>87</v>
      </c>
      <c r="B40" s="16" t="s">
        <v>65</v>
      </c>
      <c r="C40" s="16"/>
      <c r="D40" s="17">
        <f>D41</f>
        <v>0</v>
      </c>
    </row>
    <row r="41" spans="1:4" ht="37.5" x14ac:dyDescent="0.3">
      <c r="A41" s="15" t="s">
        <v>31</v>
      </c>
      <c r="B41" s="16" t="s">
        <v>65</v>
      </c>
      <c r="C41" s="16" t="s">
        <v>32</v>
      </c>
      <c r="D41" s="17">
        <v>0</v>
      </c>
    </row>
    <row r="42" spans="1:4" s="26" customFormat="1" ht="37.5" x14ac:dyDescent="0.3">
      <c r="A42" s="13" t="s">
        <v>89</v>
      </c>
      <c r="B42" s="14" t="s">
        <v>91</v>
      </c>
      <c r="C42" s="14"/>
      <c r="D42" s="4">
        <f>D43</f>
        <v>909937</v>
      </c>
    </row>
    <row r="43" spans="1:4" ht="37.5" x14ac:dyDescent="0.3">
      <c r="A43" s="15" t="s">
        <v>90</v>
      </c>
      <c r="B43" s="16" t="s">
        <v>92</v>
      </c>
      <c r="C43" s="16"/>
      <c r="D43" s="17">
        <f>D44</f>
        <v>909937</v>
      </c>
    </row>
    <row r="44" spans="1:4" ht="37.5" x14ac:dyDescent="0.3">
      <c r="A44" s="15" t="s">
        <v>93</v>
      </c>
      <c r="B44" s="16" t="s">
        <v>94</v>
      </c>
      <c r="C44" s="16"/>
      <c r="D44" s="17">
        <f>D45</f>
        <v>909937</v>
      </c>
    </row>
    <row r="45" spans="1:4" ht="37.5" x14ac:dyDescent="0.3">
      <c r="A45" s="15" t="s">
        <v>95</v>
      </c>
      <c r="B45" s="16" t="s">
        <v>94</v>
      </c>
      <c r="C45" s="16"/>
      <c r="D45" s="17">
        <f>D46</f>
        <v>909937</v>
      </c>
    </row>
    <row r="46" spans="1:4" ht="37.5" x14ac:dyDescent="0.3">
      <c r="A46" s="15" t="s">
        <v>31</v>
      </c>
      <c r="B46" s="16" t="s">
        <v>94</v>
      </c>
      <c r="C46" s="16" t="s">
        <v>32</v>
      </c>
      <c r="D46" s="17">
        <v>909937</v>
      </c>
    </row>
    <row r="47" spans="1:4" ht="37.5" x14ac:dyDescent="0.3">
      <c r="A47" s="13" t="s">
        <v>3</v>
      </c>
      <c r="B47" s="14" t="s">
        <v>4</v>
      </c>
      <c r="C47" s="14"/>
      <c r="D47" s="4">
        <f>D48</f>
        <v>901446.6</v>
      </c>
    </row>
    <row r="48" spans="1:4" ht="18.75" x14ac:dyDescent="0.3">
      <c r="A48" s="15" t="s">
        <v>5</v>
      </c>
      <c r="B48" s="16" t="s">
        <v>6</v>
      </c>
      <c r="C48" s="16"/>
      <c r="D48" s="17">
        <f>D49</f>
        <v>901446.6</v>
      </c>
    </row>
    <row r="49" spans="1:4" ht="37.5" x14ac:dyDescent="0.3">
      <c r="A49" s="15" t="s">
        <v>7</v>
      </c>
      <c r="B49" s="16" t="s">
        <v>8</v>
      </c>
      <c r="C49" s="16"/>
      <c r="D49" s="17">
        <f>D50</f>
        <v>901446.6</v>
      </c>
    </row>
    <row r="50" spans="1:4" ht="75" x14ac:dyDescent="0.3">
      <c r="A50" s="15" t="s">
        <v>9</v>
      </c>
      <c r="B50" s="16" t="s">
        <v>8</v>
      </c>
      <c r="C50" s="16" t="s">
        <v>10</v>
      </c>
      <c r="D50" s="17">
        <v>901446.6</v>
      </c>
    </row>
    <row r="51" spans="1:4" ht="18.75" x14ac:dyDescent="0.3">
      <c r="A51" s="13" t="s">
        <v>11</v>
      </c>
      <c r="B51" s="14" t="s">
        <v>12</v>
      </c>
      <c r="C51" s="14"/>
      <c r="D51" s="4">
        <f>D52</f>
        <v>1710178.98</v>
      </c>
    </row>
    <row r="52" spans="1:4" ht="37.5" x14ac:dyDescent="0.3">
      <c r="A52" s="15" t="s">
        <v>88</v>
      </c>
      <c r="B52" s="16" t="s">
        <v>13</v>
      </c>
      <c r="C52" s="16"/>
      <c r="D52" s="17">
        <f>D53</f>
        <v>1710178.98</v>
      </c>
    </row>
    <row r="53" spans="1:4" ht="37.5" x14ac:dyDescent="0.3">
      <c r="A53" s="21" t="s">
        <v>7</v>
      </c>
      <c r="B53" s="22" t="s">
        <v>14</v>
      </c>
      <c r="C53" s="22"/>
      <c r="D53" s="23">
        <f>D54+D56+D55+D57+D59+D61+D63</f>
        <v>1710178.98</v>
      </c>
    </row>
    <row r="54" spans="1:4" ht="75" x14ac:dyDescent="0.3">
      <c r="A54" s="15" t="s">
        <v>9</v>
      </c>
      <c r="B54" s="16" t="s">
        <v>14</v>
      </c>
      <c r="C54" s="16" t="s">
        <v>10</v>
      </c>
      <c r="D54" s="17">
        <v>1179934.3999999999</v>
      </c>
    </row>
    <row r="55" spans="1:4" ht="1.5" customHeight="1" x14ac:dyDescent="0.3">
      <c r="A55" s="15"/>
      <c r="B55" s="16"/>
      <c r="C55" s="16"/>
      <c r="D55" s="17"/>
    </row>
    <row r="56" spans="1:4" ht="18.75" x14ac:dyDescent="0.3">
      <c r="A56" s="15" t="s">
        <v>15</v>
      </c>
      <c r="B56" s="16" t="s">
        <v>14</v>
      </c>
      <c r="C56" s="16" t="s">
        <v>16</v>
      </c>
      <c r="D56" s="17">
        <v>9368.58</v>
      </c>
    </row>
    <row r="57" spans="1:4" ht="37.5" x14ac:dyDescent="0.3">
      <c r="A57" s="21" t="s">
        <v>21</v>
      </c>
      <c r="B57" s="22" t="s">
        <v>18</v>
      </c>
      <c r="C57" s="22"/>
      <c r="D57" s="23">
        <f>D58</f>
        <v>4278</v>
      </c>
    </row>
    <row r="58" spans="1:4" ht="18.75" x14ac:dyDescent="0.3">
      <c r="A58" s="15" t="s">
        <v>22</v>
      </c>
      <c r="B58" s="16" t="s">
        <v>18</v>
      </c>
      <c r="C58" s="16" t="s">
        <v>17</v>
      </c>
      <c r="D58" s="17">
        <v>4278</v>
      </c>
    </row>
    <row r="59" spans="1:4" ht="56.25" x14ac:dyDescent="0.3">
      <c r="A59" s="21" t="s">
        <v>23</v>
      </c>
      <c r="B59" s="22" t="s">
        <v>19</v>
      </c>
      <c r="C59" s="22"/>
      <c r="D59" s="23">
        <f>D60</f>
        <v>4278</v>
      </c>
    </row>
    <row r="60" spans="1:4" ht="18.75" x14ac:dyDescent="0.3">
      <c r="A60" s="15" t="s">
        <v>22</v>
      </c>
      <c r="B60" s="16" t="s">
        <v>19</v>
      </c>
      <c r="C60" s="16" t="s">
        <v>17</v>
      </c>
      <c r="D60" s="17">
        <v>4278</v>
      </c>
    </row>
    <row r="61" spans="1:4" ht="112.5" x14ac:dyDescent="0.3">
      <c r="A61" s="21" t="s">
        <v>24</v>
      </c>
      <c r="B61" s="22" t="s">
        <v>20</v>
      </c>
      <c r="C61" s="22"/>
      <c r="D61" s="23">
        <f>D62</f>
        <v>256160</v>
      </c>
    </row>
    <row r="62" spans="1:4" ht="18.75" x14ac:dyDescent="0.3">
      <c r="A62" s="15" t="s">
        <v>22</v>
      </c>
      <c r="B62" s="16" t="s">
        <v>20</v>
      </c>
      <c r="C62" s="16" t="s">
        <v>17</v>
      </c>
      <c r="D62" s="17">
        <v>256160</v>
      </c>
    </row>
    <row r="63" spans="1:4" ht="56.25" x14ac:dyDescent="0.3">
      <c r="A63" s="21" t="s">
        <v>38</v>
      </c>
      <c r="B63" s="22" t="s">
        <v>37</v>
      </c>
      <c r="C63" s="22"/>
      <c r="D63" s="23">
        <f>D64</f>
        <v>256160</v>
      </c>
    </row>
    <row r="64" spans="1:4" ht="18.75" x14ac:dyDescent="0.3">
      <c r="A64" s="15" t="s">
        <v>22</v>
      </c>
      <c r="B64" s="16" t="s">
        <v>37</v>
      </c>
      <c r="C64" s="16" t="s">
        <v>17</v>
      </c>
      <c r="D64" s="17">
        <v>256160</v>
      </c>
    </row>
    <row r="65" spans="1:4" ht="39" x14ac:dyDescent="0.35">
      <c r="A65" s="18" t="s">
        <v>40</v>
      </c>
      <c r="B65" s="19" t="s">
        <v>39</v>
      </c>
      <c r="C65" s="19"/>
      <c r="D65" s="20">
        <f>D66</f>
        <v>1075063.3599999999</v>
      </c>
    </row>
    <row r="66" spans="1:4" ht="37.5" x14ac:dyDescent="0.3">
      <c r="A66" s="15" t="s">
        <v>42</v>
      </c>
      <c r="B66" s="16" t="s">
        <v>41</v>
      </c>
      <c r="C66" s="16"/>
      <c r="D66" s="17">
        <f>D67</f>
        <v>1075063.3599999999</v>
      </c>
    </row>
    <row r="67" spans="1:4" ht="37.5" x14ac:dyDescent="0.3">
      <c r="A67" s="15" t="s">
        <v>44</v>
      </c>
      <c r="B67" s="16" t="s">
        <v>43</v>
      </c>
      <c r="C67" s="16"/>
      <c r="D67" s="17">
        <f>D68+D69</f>
        <v>1075063.3599999999</v>
      </c>
    </row>
    <row r="68" spans="1:4" ht="37.5" x14ac:dyDescent="0.3">
      <c r="A68" s="15" t="s">
        <v>31</v>
      </c>
      <c r="B68" s="16" t="s">
        <v>43</v>
      </c>
      <c r="C68" s="16" t="s">
        <v>32</v>
      </c>
      <c r="D68" s="17">
        <v>1034496.36</v>
      </c>
    </row>
    <row r="69" spans="1:4" ht="21" customHeight="1" x14ac:dyDescent="0.3">
      <c r="A69" s="15" t="s">
        <v>15</v>
      </c>
      <c r="B69" s="16" t="s">
        <v>43</v>
      </c>
      <c r="C69" s="16" t="s">
        <v>16</v>
      </c>
      <c r="D69" s="17">
        <v>40567</v>
      </c>
    </row>
    <row r="70" spans="1:4" s="26" customFormat="1" ht="18.75" hidden="1" x14ac:dyDescent="0.3">
      <c r="A70" s="13"/>
      <c r="B70" s="14"/>
      <c r="C70" s="14"/>
      <c r="D70" s="4"/>
    </row>
    <row r="71" spans="1:4" ht="1.5" hidden="1" customHeight="1" x14ac:dyDescent="0.3">
      <c r="A71" s="15"/>
      <c r="B71" s="16"/>
      <c r="C71" s="16"/>
      <c r="D71" s="17"/>
    </row>
    <row r="72" spans="1:4" ht="39" x14ac:dyDescent="0.35">
      <c r="A72" s="18" t="s">
        <v>45</v>
      </c>
      <c r="B72" s="19" t="s">
        <v>46</v>
      </c>
      <c r="C72" s="19"/>
      <c r="D72" s="20">
        <f>D73</f>
        <v>793534.5</v>
      </c>
    </row>
    <row r="73" spans="1:4" ht="27" customHeight="1" x14ac:dyDescent="0.35">
      <c r="A73" s="18" t="s">
        <v>47</v>
      </c>
      <c r="B73" s="19" t="s">
        <v>48</v>
      </c>
      <c r="C73" s="19"/>
      <c r="D73" s="20">
        <f>D74+D78</f>
        <v>793534.5</v>
      </c>
    </row>
    <row r="74" spans="1:4" s="26" customFormat="1" ht="59.25" customHeight="1" x14ac:dyDescent="0.35">
      <c r="A74" s="13" t="s">
        <v>104</v>
      </c>
      <c r="B74" s="14" t="s">
        <v>105</v>
      </c>
      <c r="C74" s="19"/>
      <c r="D74" s="4">
        <f>D75</f>
        <v>476120</v>
      </c>
    </row>
    <row r="75" spans="1:4" ht="37.5" x14ac:dyDescent="0.3">
      <c r="A75" s="15" t="s">
        <v>31</v>
      </c>
      <c r="B75" s="16" t="s">
        <v>105</v>
      </c>
      <c r="C75" s="16" t="s">
        <v>32</v>
      </c>
      <c r="D75" s="17">
        <v>476120</v>
      </c>
    </row>
    <row r="76" spans="1:4" s="26" customFormat="1" ht="37.5" x14ac:dyDescent="0.25">
      <c r="A76" s="13" t="s">
        <v>50</v>
      </c>
      <c r="B76" s="27" t="s">
        <v>49</v>
      </c>
      <c r="C76" s="27"/>
      <c r="D76" s="28">
        <f>D77</f>
        <v>337735</v>
      </c>
    </row>
    <row r="77" spans="1:4" ht="75" x14ac:dyDescent="0.25">
      <c r="A77" s="15" t="s">
        <v>9</v>
      </c>
      <c r="B77" s="24" t="s">
        <v>49</v>
      </c>
      <c r="C77" s="24" t="s">
        <v>10</v>
      </c>
      <c r="D77" s="25">
        <v>337735</v>
      </c>
    </row>
    <row r="78" spans="1:4" s="26" customFormat="1" ht="64.5" customHeight="1" x14ac:dyDescent="0.3">
      <c r="A78" s="13" t="s">
        <v>106</v>
      </c>
      <c r="B78" s="14" t="s">
        <v>107</v>
      </c>
      <c r="C78" s="14"/>
      <c r="D78" s="4">
        <f>D79</f>
        <v>317414.5</v>
      </c>
    </row>
    <row r="79" spans="1:4" ht="37.5" x14ac:dyDescent="0.3">
      <c r="A79" s="15" t="s">
        <v>31</v>
      </c>
      <c r="B79" s="16" t="s">
        <v>107</v>
      </c>
      <c r="C79" s="16" t="s">
        <v>32</v>
      </c>
      <c r="D79" s="17">
        <v>317414.5</v>
      </c>
    </row>
    <row r="80" spans="1:4" s="26" customFormat="1" ht="18.75" x14ac:dyDescent="0.3">
      <c r="A80" s="13" t="s">
        <v>73</v>
      </c>
      <c r="B80" s="14" t="s">
        <v>74</v>
      </c>
      <c r="C80" s="14"/>
      <c r="D80" s="4">
        <f>D81</f>
        <v>524331.64</v>
      </c>
    </row>
    <row r="81" spans="1:4" ht="37.5" x14ac:dyDescent="0.3">
      <c r="A81" s="15" t="s">
        <v>31</v>
      </c>
      <c r="B81" s="16" t="s">
        <v>74</v>
      </c>
      <c r="C81" s="16" t="s">
        <v>32</v>
      </c>
      <c r="D81" s="17">
        <v>524331.64</v>
      </c>
    </row>
    <row r="82" spans="1:4" ht="42.75" customHeight="1" x14ac:dyDescent="0.25"/>
    <row r="83" spans="1:4" ht="47.25" customHeight="1" x14ac:dyDescent="0.25"/>
  </sheetData>
  <mergeCells count="2">
    <mergeCell ref="A4:D4"/>
    <mergeCell ref="B3:D3"/>
  </mergeCells>
  <pageMargins left="0.98" right="0.11811023622047245" top="0.17" bottom="0.19685039370078741" header="0.31496062992125984" footer="0.31496062992125984"/>
  <pageSetup paperSize="9" scale="63"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2025-06-19T12:01:28Z</dcterms:modified>
</cp:coreProperties>
</file>